
<file path=[Content_Types].xml><?xml version="1.0" encoding="utf-8"?>
<Types xmlns="http://schemas.openxmlformats.org/package/2006/content-types">
  <Default Extension="xml" ContentType="application/xml"/>
  <Default Extension="png" ContentType="image/pn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drawings/drawing2.xml" ContentType="application/vnd.openxmlformats-officedocument.drawingml.chartshape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slicerCaches/slicerCache1.xml" ContentType="application/vnd.ms-excel.slicerCache+xml"/>
  <Override PartName="/xl/slicerCaches/slicerCache2.xml" ContentType="application/vnd.ms-excel.slicerCache+xml"/>
  <Override PartName="/xl/slicers/slicer1.xml" ContentType="application/vnd.ms-excel.slicer+xml"/>
  <Override PartName="/xl/slicers/slicer2.xml" ContentType="application/vnd.ms-excel.slicer+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5" rupBuild="20225"/>
  <workbookPr hidePivotFieldList="1" autoCompressPictures="0"/>
  <bookViews>
    <workbookView xWindow="120" yWindow="60" windowWidth="27700" windowHeight="20120"/>
  </bookViews>
  <sheets>
    <sheet name="DonationLog" sheetId="1" r:id="rId1"/>
    <sheet name="ReportByDay" sheetId="18" r:id="rId2"/>
    <sheet name="ReportByWeek" sheetId="21" r:id="rId3"/>
    <sheet name="ReportByIndividual" sheetId="22" r:id="rId4"/>
    <sheet name="TermsOfUse" sheetId="12" r:id="rId5"/>
  </sheets>
  <definedNames>
    <definedName name="logTable2">DonationLog!$A$20:$F$76</definedName>
    <definedName name="logTable3">DonationLog!$A$20:$F$76</definedName>
    <definedName name="_xlnm.Print_Area" localSheetId="0">DonationLog!$A:$F</definedName>
    <definedName name="_xlnm.Print_Titles" localSheetId="0">DonationLog!$20:$20</definedName>
    <definedName name="projectID">#REF!</definedName>
    <definedName name="projectID_list">OFFSET(#REF!,1,0,COUNTA(#REF!),1)</definedName>
    <definedName name="Slicer_Name">#N/A</definedName>
    <definedName name="Slicer_Name1">#N/A</definedName>
    <definedName name="taskID">#REF!</definedName>
    <definedName name="taskIDlabel">#REF!</definedName>
    <definedName name="taskIDList_ProjectID">OFFSET(#REF!,1,0,COUNTA(#REF!),1)</definedName>
    <definedName name="valuevx">42.314159</definedName>
  </definedNames>
  <calcPr calcId="140001" concurrentCalc="0"/>
  <pivotCaches>
    <pivotCache cacheId="3" r:id="rId6"/>
    <pivotCache cacheId="4" r:id="rId7"/>
    <pivotCache cacheId="5" r:id="rId8"/>
  </pivotCaches>
  <fileRecoveryPr repairLoad="1"/>
  <extLst>
    <ext xmlns:mx="http://schemas.microsoft.com/office/mac/excel/2008/main" uri="{7523E5D3-25F3-A5E0-1632-64F254C22452}">
      <mx:ArchID Flags="2"/>
    </ext>
    <ext xmlns:x14="http://schemas.microsoft.com/office/spreadsheetml/2009/9/main" uri="{BBE1A952-AA13-448e-AADC-164F8A28A991}">
      <x14:slicerCaches>
        <x14:slicerCache r:id="rId9"/>
        <x14:slicerCache r:id="rId10"/>
      </x14:slicerCaches>
    </ext>
    <ext xmlns:x14="http://schemas.microsoft.com/office/spreadsheetml/2009/9/main" uri="{79F54976-1DA5-4618-B147-4CDE4B953A38}">
      <x14:workbookPr/>
    </ext>
  </extLst>
</workbook>
</file>

<file path=xl/calcChain.xml><?xml version="1.0" encoding="utf-8"?>
<calcChain xmlns="http://schemas.openxmlformats.org/spreadsheetml/2006/main">
  <c r="D16" i="1" l="1"/>
  <c r="D17" i="1"/>
  <c r="D7" i="1"/>
  <c r="D8" i="1"/>
  <c r="D12" i="1"/>
  <c r="E59" i="1"/>
  <c r="E63" i="1"/>
  <c r="E67" i="1"/>
  <c r="E71" i="1"/>
  <c r="E75" i="1"/>
  <c r="E42" i="1"/>
  <c r="E46" i="1"/>
  <c r="E50" i="1"/>
  <c r="E54" i="1"/>
  <c r="E58" i="1"/>
  <c r="E56" i="1"/>
  <c r="E60" i="1"/>
  <c r="E64" i="1"/>
  <c r="E68" i="1"/>
  <c r="E72" i="1"/>
  <c r="E39" i="1"/>
  <c r="E43" i="1"/>
  <c r="E47" i="1"/>
  <c r="E51" i="1"/>
  <c r="E55" i="1"/>
  <c r="E52" i="1"/>
  <c r="E57" i="1"/>
  <c r="E61" i="1"/>
  <c r="E65" i="1"/>
  <c r="E69" i="1"/>
  <c r="E73" i="1"/>
  <c r="E40" i="1"/>
  <c r="E44" i="1"/>
  <c r="E48" i="1"/>
  <c r="E62" i="1"/>
  <c r="E66" i="1"/>
  <c r="E70" i="1"/>
  <c r="E74" i="1"/>
  <c r="E41" i="1"/>
  <c r="E45" i="1"/>
  <c r="E49" i="1"/>
  <c r="E53" i="1"/>
  <c r="E22" i="1"/>
  <c r="E26" i="1"/>
  <c r="E30" i="1"/>
  <c r="E34" i="1"/>
  <c r="E38" i="1"/>
  <c r="E31" i="1"/>
  <c r="E24" i="1"/>
  <c r="E36" i="1"/>
  <c r="E23" i="1"/>
  <c r="E32" i="1"/>
  <c r="E21" i="1"/>
  <c r="E25" i="1"/>
  <c r="E27" i="1"/>
  <c r="E28" i="1"/>
  <c r="E29" i="1"/>
  <c r="E33" i="1"/>
  <c r="E35" i="1"/>
  <c r="E37" i="1"/>
  <c r="D13" i="1"/>
</calcChain>
</file>

<file path=xl/comments1.xml><?xml version="1.0" encoding="utf-8"?>
<comments xmlns="http://schemas.openxmlformats.org/spreadsheetml/2006/main">
  <authors>
    <author>Jon</author>
  </authors>
  <commentList>
    <comment ref="A3" authorId="0">
      <text>
        <r>
          <rPr>
            <b/>
            <u/>
            <sz val="8"/>
            <color indexed="81"/>
            <rFont val="Tahoma"/>
            <family val="2"/>
          </rPr>
          <t>No Warranties</t>
        </r>
        <r>
          <rPr>
            <b/>
            <sz val="8"/>
            <color indexed="81"/>
            <rFont val="Tahoma"/>
            <family val="2"/>
          </rPr>
          <t xml:space="preserve">
</t>
        </r>
        <r>
          <rPr>
            <sz val="8"/>
            <color indexed="81"/>
            <rFont val="Tahoma"/>
            <family val="2"/>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t>
        </r>
        <r>
          <rPr>
            <b/>
            <u/>
            <sz val="8"/>
            <color indexed="81"/>
            <rFont val="Tahoma"/>
            <family val="2"/>
          </rPr>
          <t>Limitation of Liability</t>
        </r>
        <r>
          <rPr>
            <sz val="8"/>
            <color indexed="81"/>
            <rFont val="Tahoma"/>
            <family val="2"/>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 states do not allow the limitation or exclusion of liability for incidental or consequential damages, so the above limitation may not apply to you.
</t>
        </r>
      </text>
    </comment>
  </commentList>
</comments>
</file>

<file path=xl/sharedStrings.xml><?xml version="1.0" encoding="utf-8"?>
<sst xmlns="http://schemas.openxmlformats.org/spreadsheetml/2006/main" count="83" uniqueCount="54">
  <si>
    <t>Terms of Use</t>
  </si>
  <si>
    <t>This template is considered a copyrighted work under the Unites States and other copyright laws and is the property of Vertex42 LLC. The items listed below are additional points to help clarify how you may use this template.</t>
  </si>
  <si>
    <t>Not for Resale or Public Sharing</t>
  </si>
  <si>
    <t>You may not remove or alter any logo, trademark, copyright, disclaimer, brand, terms of use, attribution, or other proprietary notices or marks within this template.</t>
  </si>
  <si>
    <t>Limited Private Sharing</t>
  </si>
  <si>
    <t>** Examples of acceptable private sharing with people who "require access" may include (a) sharing a budget spreadsheet with a spouse, (b) sharing a project schedule with your project team, or (c) sharing a timesheet with your employee or manager.</t>
  </si>
  <si>
    <t>See the following page on Vertex42.com for the complete license agreement and examples of other allowed uses:</t>
  </si>
  <si>
    <t>http://www.vertex42.com/licensing/EULA_privateuse.html</t>
  </si>
  <si>
    <t>Disclaimer</t>
  </si>
  <si>
    <t>This template is provided for informational or educational use only and is not intended to be relied on as medical, financial, legal, or other professional advice.</t>
  </si>
  <si>
    <t>Vertex42 LLC makes no guarantee or representations about this template, or the accuracy or completeness of the content contained within this template.</t>
  </si>
  <si>
    <t>Vertex42 LLC encourages you to seek the aid of a qualified professional before making decisions regarding health, financial, or legal issues.</t>
  </si>
  <si>
    <r>
      <rPr>
        <sz val="12"/>
        <rFont val="Arial"/>
        <family val="2"/>
      </rPr>
      <t xml:space="preserve">You may make archival copies and customize this template only for your </t>
    </r>
    <r>
      <rPr>
        <b/>
        <sz val="12"/>
        <rFont val="Arial"/>
        <family val="2"/>
      </rPr>
      <t>personal use or use within your company or organization</t>
    </r>
    <r>
      <rPr>
        <sz val="12"/>
        <rFont val="Arial"/>
        <family val="2"/>
      </rPr>
      <t xml:space="preserve"> and not for resale or public sharing.</t>
    </r>
  </si>
  <si>
    <r>
      <t xml:space="preserve">This template and any customized or modified version of this template </t>
    </r>
    <r>
      <rPr>
        <b/>
        <sz val="12"/>
        <color indexed="10"/>
        <rFont val="Arial"/>
        <family val="2"/>
      </rPr>
      <t>may NOT be sold, distributed, published to an online gallery, hosted on a website, or placed on a public server</t>
    </r>
    <r>
      <rPr>
        <b/>
        <sz val="12"/>
        <rFont val="Arial"/>
        <family val="2"/>
      </rPr>
      <t>.</t>
    </r>
  </si>
  <si>
    <r>
      <t xml:space="preserve">Provided that you observe the above terms, you may share your edited version of this template </t>
    </r>
    <r>
      <rPr>
        <b/>
        <sz val="12"/>
        <rFont val="Arial"/>
        <family val="2"/>
      </rPr>
      <t>*privately*</t>
    </r>
    <r>
      <rPr>
        <sz val="12"/>
        <rFont val="Arial"/>
        <family val="2"/>
      </rPr>
      <t xml:space="preserve"> with those specific people who </t>
    </r>
    <r>
      <rPr>
        <b/>
        <sz val="12"/>
        <rFont val="Arial"/>
        <family val="2"/>
      </rPr>
      <t>**require**</t>
    </r>
    <r>
      <rPr>
        <sz val="12"/>
        <rFont val="Arial"/>
        <family val="2"/>
      </rPr>
      <t xml:space="preserve"> access to it within your immediate family, organization, or company.</t>
    </r>
  </si>
  <si>
    <r>
      <t xml:space="preserve">* "Privately" means only accessible to those few people who you expressively give permission to view or edit your file. It is your responsibility to ensure that adequate security measures are used so that your file is </t>
    </r>
    <r>
      <rPr>
        <b/>
        <sz val="12"/>
        <rFont val="Arial"/>
        <family val="2"/>
      </rPr>
      <t>not available to the public</t>
    </r>
    <r>
      <rPr>
        <sz val="12"/>
        <rFont val="Arial"/>
        <family val="2"/>
      </rPr>
      <t>.</t>
    </r>
  </si>
  <si>
    <t>(blank)</t>
  </si>
  <si>
    <t>Grand Total</t>
  </si>
  <si>
    <t>Date</t>
  </si>
  <si>
    <t>(All)</t>
  </si>
  <si>
    <t>Today</t>
  </si>
  <si>
    <t xml:space="preserve">Date: </t>
  </si>
  <si>
    <t xml:space="preserve">Start: </t>
  </si>
  <si>
    <t xml:space="preserve">End: </t>
  </si>
  <si>
    <t>Donation Tracking Log</t>
  </si>
  <si>
    <t>[Organization Name]</t>
  </si>
  <si>
    <t>Name</t>
  </si>
  <si>
    <t>Bob Jones</t>
  </si>
  <si>
    <t>Sally Smith</t>
  </si>
  <si>
    <t>Jackie Jordan</t>
  </si>
  <si>
    <t>Tom Billford</t>
  </si>
  <si>
    <t>Type or 
Check #</t>
  </si>
  <si>
    <t>cash</t>
  </si>
  <si>
    <t>Amount</t>
  </si>
  <si>
    <t>Row Labels</t>
  </si>
  <si>
    <t>This Period</t>
  </si>
  <si>
    <t>Overall</t>
  </si>
  <si>
    <t xml:space="preserve">Total: </t>
  </si>
  <si>
    <t>Overall Target</t>
  </si>
  <si>
    <t>Overall Total</t>
  </si>
  <si>
    <t>Overall Percent</t>
  </si>
  <si>
    <t>1/20/2014 - 1/21/2014</t>
  </si>
  <si>
    <t>1/6/2014 - 1/12/2014</t>
  </si>
  <si>
    <t>Number of Donations</t>
  </si>
  <si>
    <t>Total Donations</t>
  </si>
  <si>
    <t>Comments</t>
  </si>
  <si>
    <t>Donations per Day</t>
  </si>
  <si>
    <t>Donations per Week</t>
  </si>
  <si>
    <t>Donations per Individual</t>
  </si>
  <si>
    <t>© 2014 Vertex42 LLC. All rights reserved.</t>
  </si>
  <si>
    <t>Insert new rows above this one</t>
  </si>
  <si>
    <t>© 2014 Vertex42 LLC</t>
  </si>
  <si>
    <t>Donation Tracking Template</t>
  </si>
  <si>
    <t>On Track Target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</si>
</sst>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_(&quot;$&quot;* #,##0.00_);_(&quot;$&quot;* \(#,##0.00\);_(&quot;$&quot;* &quot;-&quot;??_);_(@_)"/>
    <numFmt numFmtId="165" formatCode="m/d/yy;@"/>
    <numFmt numFmtId="166" formatCode="0.0%"/>
  </numFmts>
  <fonts count="43" x14ac:knownFonts="1">
    <font>
      <sz val="10"/>
      <name val="Trebuchet MS"/>
      <family val="2"/>
    </font>
    <font>
      <sz val="10"/>
      <name val="Arial"/>
      <family val="2"/>
    </font>
    <font>
      <sz val="10"/>
      <name val="Trebuchet MS"/>
      <family val="2"/>
    </font>
    <font>
      <b/>
      <sz val="16"/>
      <name val="Trebuchet MS"/>
      <family val="2"/>
    </font>
    <font>
      <sz val="10"/>
      <name val="Trebuchet MS"/>
      <family val="2"/>
    </font>
    <font>
      <sz val="11"/>
      <color indexed="8"/>
      <name val="Calibri"/>
      <family val="2"/>
    </font>
    <font>
      <sz val="11"/>
      <color indexed="9"/>
      <name val="Calibri"/>
      <family val="2"/>
    </font>
    <font>
      <sz val="11"/>
      <color indexed="36"/>
      <name val="Calibri"/>
      <family val="2"/>
    </font>
    <font>
      <b/>
      <sz val="11"/>
      <color indexed="50"/>
      <name val="Calibri"/>
      <family val="2"/>
    </font>
    <font>
      <b/>
      <sz val="11"/>
      <color indexed="9"/>
      <name val="Calibri"/>
      <family val="2"/>
    </font>
    <font>
      <i/>
      <sz val="11"/>
      <color indexed="23"/>
      <name val="Calibri"/>
      <family val="2"/>
    </font>
    <font>
      <sz val="11"/>
      <color indexed="17"/>
      <name val="Calibri"/>
      <family val="2"/>
    </font>
    <font>
      <b/>
      <sz val="15"/>
      <color indexed="18"/>
      <name val="Calibri"/>
      <family val="2"/>
    </font>
    <font>
      <b/>
      <sz val="13"/>
      <color indexed="18"/>
      <name val="Calibri"/>
      <family val="2"/>
    </font>
    <font>
      <b/>
      <sz val="11"/>
      <color indexed="18"/>
      <name val="Calibri"/>
      <family val="2"/>
    </font>
    <font>
      <u/>
      <sz val="10"/>
      <color indexed="12"/>
      <name val="Arial"/>
      <family val="2"/>
    </font>
    <font>
      <sz val="11"/>
      <color indexed="53"/>
      <name val="Calibri"/>
      <family val="2"/>
    </font>
    <font>
      <sz val="11"/>
      <color indexed="50"/>
      <name val="Calibri"/>
      <family val="2"/>
    </font>
    <font>
      <sz val="11"/>
      <color indexed="59"/>
      <name val="Calibri"/>
      <family val="2"/>
    </font>
    <font>
      <sz val="10"/>
      <name val="Arial"/>
      <family val="2"/>
    </font>
    <font>
      <b/>
      <sz val="11"/>
      <color indexed="63"/>
      <name val="Calibri"/>
      <family val="2"/>
    </font>
    <font>
      <b/>
      <sz val="18"/>
      <color indexed="18"/>
      <name val="Cambria"/>
      <family val="2"/>
    </font>
    <font>
      <b/>
      <sz val="11"/>
      <color indexed="8"/>
      <name val="Calibri"/>
      <family val="2"/>
    </font>
    <font>
      <sz val="11"/>
      <color indexed="10"/>
      <name val="Calibri"/>
      <family val="2"/>
    </font>
    <font>
      <sz val="24"/>
      <name val="Arial"/>
      <family val="2"/>
    </font>
    <font>
      <sz val="12"/>
      <name val="Arial"/>
      <family val="2"/>
    </font>
    <font>
      <u/>
      <sz val="12"/>
      <name val="Arial"/>
      <family val="2"/>
    </font>
    <font>
      <sz val="14"/>
      <name val="Arial"/>
      <family val="2"/>
    </font>
    <font>
      <b/>
      <sz val="12"/>
      <name val="Arial"/>
      <family val="2"/>
    </font>
    <font>
      <b/>
      <sz val="12"/>
      <color indexed="10"/>
      <name val="Arial"/>
      <family val="2"/>
    </font>
    <font>
      <u/>
      <sz val="12"/>
      <color indexed="12"/>
      <name val="Arial"/>
      <family val="2"/>
    </font>
    <font>
      <b/>
      <u/>
      <sz val="8"/>
      <color indexed="81"/>
      <name val="Tahoma"/>
      <family val="2"/>
    </font>
    <font>
      <b/>
      <sz val="8"/>
      <color indexed="81"/>
      <name val="Tahoma"/>
      <family val="2"/>
    </font>
    <font>
      <sz val="8"/>
      <color indexed="81"/>
      <name val="Tahoma"/>
      <family val="2"/>
    </font>
    <font>
      <sz val="8"/>
      <name val="Trebuchet MS"/>
      <family val="2"/>
    </font>
    <font>
      <u/>
      <sz val="10"/>
      <color theme="10"/>
      <name val="Trebuchet MS"/>
      <family val="2"/>
    </font>
    <font>
      <b/>
      <sz val="10"/>
      <color theme="0"/>
      <name val="Trebuchet MS"/>
      <family val="2"/>
    </font>
    <font>
      <sz val="10"/>
      <color theme="0"/>
      <name val="Trebuchet MS"/>
      <family val="2"/>
    </font>
    <font>
      <sz val="8"/>
      <name val="Arial"/>
      <family val="2"/>
    </font>
    <font>
      <i/>
      <sz val="10"/>
      <name val="Trebuchet MS"/>
      <family val="2"/>
    </font>
    <font>
      <b/>
      <sz val="10"/>
      <name val="Trebuchet MS"/>
      <family val="2"/>
    </font>
    <font>
      <b/>
      <sz val="16"/>
      <name val="Arial"/>
      <family val="2"/>
      <scheme val="major"/>
    </font>
    <font>
      <sz val="10"/>
      <name val="Arial"/>
      <family val="2"/>
      <scheme val="minor"/>
    </font>
  </fonts>
  <fills count="22">
    <fill>
      <patternFill patternType="none"/>
    </fill>
    <fill>
      <patternFill patternType="gray125"/>
    </fill>
    <fill>
      <patternFill patternType="solid">
        <fgColor indexed="47"/>
      </patternFill>
    </fill>
    <fill>
      <patternFill patternType="solid">
        <fgColor indexed="46"/>
      </patternFill>
    </fill>
    <fill>
      <patternFill patternType="solid">
        <fgColor indexed="41"/>
      </patternFill>
    </fill>
    <fill>
      <patternFill patternType="solid">
        <fgColor indexed="26"/>
      </patternFill>
    </fill>
    <fill>
      <patternFill patternType="solid">
        <fgColor indexed="51"/>
      </patternFill>
    </fill>
    <fill>
      <patternFill patternType="solid">
        <fgColor indexed="61"/>
      </patternFill>
    </fill>
    <fill>
      <patternFill patternType="solid">
        <fgColor indexed="52"/>
      </patternFill>
    </fill>
    <fill>
      <patternFill patternType="solid">
        <fgColor indexed="20"/>
      </patternFill>
    </fill>
    <fill>
      <patternFill patternType="solid">
        <fgColor indexed="40"/>
      </patternFill>
    </fill>
    <fill>
      <patternFill patternType="solid">
        <fgColor indexed="29"/>
      </patternFill>
    </fill>
    <fill>
      <patternFill patternType="solid">
        <fgColor indexed="14"/>
      </patternFill>
    </fill>
    <fill>
      <patternFill patternType="solid">
        <fgColor indexed="23"/>
      </patternFill>
    </fill>
    <fill>
      <patternFill patternType="solid">
        <fgColor indexed="15"/>
      </patternFill>
    </fill>
    <fill>
      <patternFill patternType="solid">
        <fgColor indexed="10"/>
      </patternFill>
    </fill>
    <fill>
      <patternFill patternType="solid">
        <fgColor indexed="45"/>
      </patternFill>
    </fill>
    <fill>
      <patternFill patternType="solid">
        <fgColor indexed="22"/>
      </patternFill>
    </fill>
    <fill>
      <patternFill patternType="solid">
        <fgColor indexed="55"/>
      </patternFill>
    </fill>
    <fill>
      <patternFill patternType="solid">
        <fgColor indexed="42"/>
      </patternFill>
    </fill>
    <fill>
      <patternFill patternType="solid">
        <fgColor indexed="22"/>
        <bgColor indexed="64"/>
      </patternFill>
    </fill>
    <fill>
      <patternFill patternType="solid">
        <fgColor theme="0" tint="-0.14999847407452621"/>
        <bgColor indexed="64"/>
      </patternFill>
    </fill>
  </fills>
  <borders count="1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0"/>
      </bottom>
      <diagonal/>
    </border>
    <border>
      <left/>
      <right/>
      <top/>
      <bottom style="thick">
        <color indexed="51"/>
      </bottom>
      <diagonal/>
    </border>
    <border>
      <left/>
      <right/>
      <top/>
      <bottom style="medium">
        <color indexed="52"/>
      </bottom>
      <diagonal/>
    </border>
    <border>
      <left/>
      <right/>
      <top/>
      <bottom style="double">
        <color indexed="50"/>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40"/>
      </top>
      <bottom style="double">
        <color indexed="40"/>
      </bottom>
      <diagonal/>
    </border>
    <border>
      <left/>
      <right/>
      <top/>
      <bottom style="dashed">
        <color auto="1"/>
      </bottom>
      <diagonal/>
    </border>
    <border>
      <left/>
      <right/>
      <top style="thin">
        <color auto="1"/>
      </top>
      <bottom style="dashed">
        <color auto="1"/>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s>
  <cellStyleXfs count="54">
    <xf numFmtId="0" fontId="0" fillId="0" borderId="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2"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6"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8"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7" fillId="16" borderId="0" applyNumberFormat="0" applyBorder="0" applyAlignment="0" applyProtection="0"/>
    <xf numFmtId="0" fontId="8" fillId="17" borderId="1" applyNumberFormat="0" applyAlignment="0" applyProtection="0"/>
    <xf numFmtId="0" fontId="9" fillId="18" borderId="2" applyNumberFormat="0" applyAlignment="0" applyProtection="0"/>
    <xf numFmtId="0" fontId="10" fillId="0" borderId="0" applyNumberFormat="0" applyFill="0" applyBorder="0" applyAlignment="0" applyProtection="0"/>
    <xf numFmtId="0" fontId="11" fillId="19"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alignment vertical="top"/>
      <protection locked="0"/>
    </xf>
    <xf numFmtId="0" fontId="16" fillId="11" borderId="1" applyNumberFormat="0" applyAlignment="0" applyProtection="0"/>
    <xf numFmtId="0" fontId="17" fillId="0" borderId="6" applyNumberFormat="0" applyFill="0" applyAlignment="0" applyProtection="0"/>
    <xf numFmtId="0" fontId="18" fillId="5" borderId="0" applyNumberFormat="0" applyBorder="0" applyAlignment="0" applyProtection="0"/>
    <xf numFmtId="0" fontId="19" fillId="0" borderId="0"/>
    <xf numFmtId="0" fontId="1" fillId="0" borderId="0"/>
    <xf numFmtId="0" fontId="1" fillId="0" borderId="0"/>
    <xf numFmtId="0" fontId="19" fillId="5" borderId="7" applyNumberFormat="0" applyFont="0" applyAlignment="0" applyProtection="0"/>
    <xf numFmtId="0" fontId="20" fillId="17" borderId="8" applyNumberFormat="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0" borderId="0" applyNumberFormat="0" applyFill="0" applyBorder="0" applyAlignment="0" applyProtection="0"/>
    <xf numFmtId="0" fontId="35" fillId="0" borderId="0" applyNumberFormat="0" applyFill="0" applyBorder="0" applyAlignment="0" applyProtection="0"/>
    <xf numFmtId="0" fontId="1" fillId="0" borderId="0"/>
    <xf numFmtId="0" fontId="15" fillId="0" borderId="0" applyNumberFormat="0" applyFill="0" applyBorder="0" applyAlignment="0" applyProtection="0">
      <alignment vertical="top"/>
      <protection locked="0"/>
    </xf>
    <xf numFmtId="164" fontId="1" fillId="0" borderId="0" applyFont="0" applyFill="0" applyBorder="0" applyAlignment="0" applyProtection="0"/>
    <xf numFmtId="0" fontId="38" fillId="0" borderId="0"/>
    <xf numFmtId="43" fontId="2" fillId="0" borderId="0" applyFont="0" applyFill="0" applyBorder="0" applyAlignment="0" applyProtection="0"/>
    <xf numFmtId="164" fontId="2" fillId="0" borderId="0" applyFont="0" applyFill="0" applyBorder="0" applyAlignment="0" applyProtection="0"/>
    <xf numFmtId="9" fontId="2" fillId="0" borderId="0" applyFont="0" applyFill="0" applyBorder="0" applyAlignment="0" applyProtection="0"/>
  </cellStyleXfs>
  <cellXfs count="60">
    <xf numFmtId="0" fontId="0" fillId="0" borderId="0" xfId="0"/>
    <xf numFmtId="0" fontId="0" fillId="0" borderId="0" xfId="0" applyProtection="1"/>
    <xf numFmtId="0" fontId="4" fillId="0" borderId="0" xfId="0" applyFont="1" applyProtection="1"/>
    <xf numFmtId="0" fontId="0" fillId="0" borderId="0" xfId="0" applyAlignment="1" applyProtection="1">
      <alignment vertical="center"/>
    </xf>
    <xf numFmtId="0" fontId="3" fillId="0" borderId="0" xfId="0" applyFont="1" applyAlignment="1" applyProtection="1">
      <protection locked="0"/>
    </xf>
    <xf numFmtId="0" fontId="24" fillId="0" borderId="10" xfId="39" applyNumberFormat="1" applyFont="1" applyFill="1" applyBorder="1" applyAlignment="1">
      <alignment vertical="top"/>
    </xf>
    <xf numFmtId="0" fontId="24" fillId="0" borderId="0" xfId="39" applyFont="1" applyFill="1" applyBorder="1"/>
    <xf numFmtId="0" fontId="25" fillId="0" borderId="0" xfId="39" applyNumberFormat="1" applyFont="1" applyFill="1" applyBorder="1" applyAlignment="1">
      <alignment vertical="top"/>
    </xf>
    <xf numFmtId="0" fontId="25" fillId="0" borderId="0" xfId="39" applyFont="1" applyFill="1" applyBorder="1"/>
    <xf numFmtId="0" fontId="25" fillId="0" borderId="0" xfId="38" applyFont="1" applyFill="1" applyBorder="1"/>
    <xf numFmtId="0" fontId="25" fillId="0" borderId="0" xfId="38" applyNumberFormat="1" applyFont="1" applyFill="1" applyBorder="1" applyAlignment="1">
      <alignment vertical="top"/>
    </xf>
    <xf numFmtId="0" fontId="25" fillId="0" borderId="0" xfId="39" applyNumberFormat="1" applyFont="1" applyFill="1" applyBorder="1" applyAlignment="1">
      <alignment vertical="top" wrapText="1"/>
    </xf>
    <xf numFmtId="0" fontId="26" fillId="0" borderId="0" xfId="39" applyNumberFormat="1" applyFont="1" applyFill="1" applyBorder="1" applyAlignment="1">
      <alignment vertical="top"/>
    </xf>
    <xf numFmtId="0" fontId="27" fillId="20" borderId="11" xfId="39" applyNumberFormat="1" applyFont="1" applyFill="1" applyBorder="1" applyAlignment="1">
      <alignment vertical="top"/>
    </xf>
    <xf numFmtId="0" fontId="28" fillId="0" borderId="0" xfId="39" applyNumberFormat="1" applyFont="1" applyFill="1" applyBorder="1" applyAlignment="1">
      <alignment vertical="top"/>
    </xf>
    <xf numFmtId="0" fontId="28" fillId="0" borderId="0" xfId="39" applyNumberFormat="1" applyFont="1" applyFill="1" applyBorder="1" applyAlignment="1">
      <alignment vertical="top" wrapText="1"/>
    </xf>
    <xf numFmtId="0" fontId="1" fillId="0" borderId="0" xfId="39" applyFill="1" applyBorder="1"/>
    <xf numFmtId="0" fontId="30" fillId="0" borderId="0" xfId="34" applyNumberFormat="1" applyFont="1" applyFill="1" applyBorder="1" applyAlignment="1" applyProtection="1">
      <alignment vertical="top" wrapText="1"/>
    </xf>
    <xf numFmtId="0" fontId="0" fillId="0" borderId="0" xfId="0" pivotButton="1"/>
    <xf numFmtId="0" fontId="0" fillId="0" borderId="0" xfId="0" applyAlignment="1" applyProtection="1">
      <alignment horizontal="center"/>
    </xf>
    <xf numFmtId="0" fontId="0" fillId="0" borderId="0" xfId="0" applyFont="1" applyAlignment="1" applyProtection="1">
      <alignment horizontal="right"/>
    </xf>
    <xf numFmtId="0" fontId="34" fillId="0" borderId="0" xfId="0" applyFont="1" applyProtection="1"/>
    <xf numFmtId="0" fontId="35" fillId="0" borderId="0" xfId="46" applyProtection="1"/>
    <xf numFmtId="0" fontId="37" fillId="0" borderId="0" xfId="0" applyFont="1" applyFill="1" applyBorder="1" applyAlignment="1" applyProtection="1">
      <alignment horizontal="center" vertical="center" wrapText="1"/>
    </xf>
    <xf numFmtId="0" fontId="36" fillId="0" borderId="0" xfId="0" applyFont="1" applyFill="1" applyBorder="1" applyAlignment="1" applyProtection="1">
      <alignment horizontal="center" vertical="center" wrapText="1"/>
    </xf>
    <xf numFmtId="165" fontId="0" fillId="0" borderId="12" xfId="0" applyNumberFormat="1" applyFont="1" applyFill="1" applyBorder="1" applyAlignment="1" applyProtection="1">
      <alignment horizontal="center" vertical="center"/>
    </xf>
    <xf numFmtId="0" fontId="0" fillId="0" borderId="12" xfId="0" applyNumberFormat="1" applyFont="1" applyFill="1" applyBorder="1" applyAlignment="1" applyProtection="1">
      <alignment horizontal="left" vertical="center"/>
    </xf>
    <xf numFmtId="0" fontId="2" fillId="0" borderId="12" xfId="40" applyNumberFormat="1" applyFont="1" applyFill="1" applyBorder="1" applyAlignment="1" applyProtection="1">
      <alignment horizontal="left" vertical="center"/>
      <protection locked="0"/>
    </xf>
    <xf numFmtId="0" fontId="2" fillId="0" borderId="12" xfId="40" applyNumberFormat="1" applyFont="1" applyFill="1" applyBorder="1" applyAlignment="1" applyProtection="1">
      <alignment horizontal="center" vertical="center"/>
      <protection locked="0"/>
    </xf>
    <xf numFmtId="0" fontId="39" fillId="21" borderId="0" xfId="0" applyFont="1" applyFill="1" applyAlignment="1" applyProtection="1">
      <alignment horizontal="centerContinuous" vertical="center"/>
    </xf>
    <xf numFmtId="165" fontId="0" fillId="0" borderId="13" xfId="0" applyNumberFormat="1" applyFill="1" applyBorder="1" applyAlignment="1" applyProtection="1">
      <alignment horizontal="center"/>
    </xf>
    <xf numFmtId="0" fontId="0" fillId="0" borderId="0" xfId="0" applyFont="1" applyAlignment="1" applyProtection="1">
      <alignment horizontal="right"/>
      <protection locked="0"/>
    </xf>
    <xf numFmtId="0" fontId="0" fillId="0" borderId="0" xfId="0" applyNumberFormat="1" applyAlignment="1">
      <alignment horizontal="center"/>
    </xf>
    <xf numFmtId="0" fontId="0" fillId="0" borderId="12" xfId="40" applyNumberFormat="1" applyFont="1" applyFill="1" applyBorder="1" applyAlignment="1" applyProtection="1">
      <alignment horizontal="center" vertical="center"/>
      <protection locked="0"/>
    </xf>
    <xf numFmtId="39" fontId="2" fillId="0" borderId="12" xfId="52" applyNumberFormat="1" applyFont="1" applyFill="1" applyBorder="1" applyAlignment="1" applyProtection="1">
      <alignment horizontal="right" vertical="center"/>
      <protection locked="0"/>
    </xf>
    <xf numFmtId="14" fontId="0" fillId="0" borderId="0" xfId="0" applyNumberFormat="1" applyAlignment="1">
      <alignment horizontal="left"/>
    </xf>
    <xf numFmtId="0" fontId="0" fillId="0" borderId="0" xfId="0" applyAlignment="1">
      <alignment horizontal="left"/>
    </xf>
    <xf numFmtId="0" fontId="4" fillId="0" borderId="0" xfId="0" applyFont="1" applyAlignment="1" applyProtection="1">
      <alignment horizontal="center"/>
    </xf>
    <xf numFmtId="0" fontId="0" fillId="0" borderId="12" xfId="0" applyNumberFormat="1" applyFont="1" applyFill="1" applyBorder="1" applyAlignment="1" applyProtection="1">
      <alignment horizontal="center" vertical="center"/>
    </xf>
    <xf numFmtId="39" fontId="0" fillId="21" borderId="0" xfId="51" applyNumberFormat="1" applyFont="1" applyFill="1" applyAlignment="1" applyProtection="1">
      <alignment horizontal="right" vertical="center"/>
    </xf>
    <xf numFmtId="0" fontId="0" fillId="0" borderId="12" xfId="40" applyNumberFormat="1" applyFont="1" applyFill="1" applyBorder="1" applyAlignment="1" applyProtection="1">
      <alignment horizontal="left" vertical="center"/>
      <protection locked="0"/>
    </xf>
    <xf numFmtId="39" fontId="0" fillId="0" borderId="12" xfId="52" applyNumberFormat="1" applyFont="1" applyFill="1" applyBorder="1" applyAlignment="1" applyProtection="1">
      <alignment horizontal="right" vertical="center"/>
      <protection locked="0"/>
    </xf>
    <xf numFmtId="0" fontId="0" fillId="0" borderId="12" xfId="52" applyNumberFormat="1" applyFont="1" applyFill="1" applyBorder="1" applyAlignment="1" applyProtection="1">
      <alignment horizontal="center" vertical="center"/>
    </xf>
    <xf numFmtId="0" fontId="39" fillId="0" borderId="0" xfId="0" applyNumberFormat="1" applyFont="1" applyFill="1" applyAlignment="1" applyProtection="1">
      <alignment vertical="center"/>
    </xf>
    <xf numFmtId="39" fontId="40" fillId="0" borderId="13" xfId="51" applyNumberFormat="1" applyFont="1" applyFill="1" applyBorder="1" applyAlignment="1" applyProtection="1">
      <alignment horizontal="right" vertical="center"/>
    </xf>
    <xf numFmtId="39" fontId="40" fillId="21" borderId="0" xfId="51" applyNumberFormat="1" applyFont="1" applyFill="1" applyAlignment="1" applyProtection="1">
      <alignment horizontal="right" vertical="center"/>
    </xf>
    <xf numFmtId="166" fontId="0" fillId="21" borderId="0" xfId="53" applyNumberFormat="1" applyFont="1" applyFill="1" applyAlignment="1" applyProtection="1">
      <alignment horizontal="right"/>
    </xf>
    <xf numFmtId="2" fontId="0" fillId="0" borderId="0" xfId="0" applyNumberFormat="1"/>
    <xf numFmtId="0" fontId="0" fillId="0" borderId="0" xfId="0" pivotButton="1" applyAlignment="1">
      <alignment wrapText="1"/>
    </xf>
    <xf numFmtId="0" fontId="0" fillId="0" borderId="0" xfId="0" applyAlignment="1">
      <alignment wrapText="1"/>
    </xf>
    <xf numFmtId="0" fontId="0" fillId="0" borderId="0" xfId="0" applyAlignment="1">
      <alignment horizontal="center" wrapText="1"/>
    </xf>
    <xf numFmtId="0" fontId="0" fillId="0" borderId="0" xfId="0" applyAlignment="1">
      <alignment horizontal="right" wrapText="1"/>
    </xf>
    <xf numFmtId="0" fontId="41" fillId="0" borderId="0" xfId="0" applyFont="1" applyAlignment="1" applyProtection="1">
      <protection locked="0"/>
    </xf>
    <xf numFmtId="0" fontId="42" fillId="0" borderId="0" xfId="0" applyFont="1" applyProtection="1"/>
    <xf numFmtId="165" fontId="0" fillId="21" borderId="12" xfId="0" applyNumberFormat="1" applyFont="1" applyFill="1" applyBorder="1" applyAlignment="1" applyProtection="1">
      <alignment horizontal="center" vertical="center"/>
    </xf>
    <xf numFmtId="0" fontId="0" fillId="21" borderId="12" xfId="0" applyNumberFormat="1" applyFont="1" applyFill="1" applyBorder="1" applyAlignment="1" applyProtection="1">
      <alignment horizontal="left" vertical="center"/>
    </xf>
    <xf numFmtId="0" fontId="0" fillId="21" borderId="12" xfId="40" applyNumberFormat="1" applyFont="1" applyFill="1" applyBorder="1" applyAlignment="1" applyProtection="1">
      <alignment horizontal="left" vertical="center"/>
      <protection locked="0"/>
    </xf>
    <xf numFmtId="39" fontId="0" fillId="21" borderId="12" xfId="52" applyNumberFormat="1" applyFont="1" applyFill="1" applyBorder="1" applyAlignment="1" applyProtection="1">
      <alignment horizontal="right" vertical="center"/>
      <protection locked="0"/>
    </xf>
    <xf numFmtId="0" fontId="0" fillId="21" borderId="12" xfId="52" applyNumberFormat="1" applyFont="1" applyFill="1" applyBorder="1" applyAlignment="1" applyProtection="1">
      <alignment horizontal="center" vertical="center"/>
    </xf>
    <xf numFmtId="0" fontId="34" fillId="21" borderId="12" xfId="40" applyNumberFormat="1" applyFont="1" applyFill="1" applyBorder="1" applyAlignment="1" applyProtection="1">
      <alignment horizontal="right" vertical="center"/>
      <protection locked="0"/>
    </xf>
  </cellXfs>
  <cellStyles count="5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51" builtinId="3"/>
    <cellStyle name="Currency" xfId="52" builtinId="4"/>
    <cellStyle name="Currency 2" xfId="49"/>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46" builtinId="8"/>
    <cellStyle name="Hyperlink 2" xfId="48"/>
    <cellStyle name="Hyperlink_blank" xfId="34"/>
    <cellStyle name="Input" xfId="35" builtinId="20" customBuiltin="1"/>
    <cellStyle name="Linked Cell" xfId="36" builtinId="24" customBuiltin="1"/>
    <cellStyle name="Neutral" xfId="37" builtinId="28" customBuiltin="1"/>
    <cellStyle name="Normal" xfId="0" builtinId="0"/>
    <cellStyle name="Normal 2" xfId="38"/>
    <cellStyle name="Normal 2 2" xfId="47"/>
    <cellStyle name="Normal 3" xfId="50"/>
    <cellStyle name="Normal_blank" xfId="39"/>
    <cellStyle name="Normal_Sheet1" xfId="40"/>
    <cellStyle name="Note" xfId="41" builtinId="10" customBuiltin="1"/>
    <cellStyle name="Output" xfId="42" builtinId="21" customBuiltin="1"/>
    <cellStyle name="Percent" xfId="53" builtinId="5"/>
    <cellStyle name="Title" xfId="43" builtinId="15" customBuiltin="1"/>
    <cellStyle name="Total" xfId="44" builtinId="25" customBuiltin="1"/>
    <cellStyle name="Warning Text" xfId="45" builtinId="11" customBuiltin="1"/>
  </cellStyles>
  <dxfs count="38">
    <dxf>
      <alignment horizontal="right" readingOrder="0"/>
    </dxf>
    <dxf>
      <alignment horizontal="center" readingOrder="0"/>
    </dxf>
    <dxf>
      <alignment horizontal="center" readingOrder="0"/>
    </dxf>
    <dxf>
      <alignment wrapText="1" readingOrder="0"/>
    </dxf>
    <dxf>
      <alignment wrapText="1" readingOrder="0"/>
    </dxf>
    <dxf>
      <numFmt numFmtId="2" formatCode="0.00"/>
    </dxf>
    <dxf>
      <alignment horizontal="right" readingOrder="0"/>
    </dxf>
    <dxf>
      <alignment horizontal="center" readingOrder="0"/>
    </dxf>
    <dxf>
      <alignment horizontal="center" readingOrder="0"/>
    </dxf>
    <dxf>
      <alignment wrapText="1" readingOrder="0"/>
    </dxf>
    <dxf>
      <alignment wrapText="1" readingOrder="0"/>
    </dxf>
    <dxf>
      <numFmt numFmtId="2" formatCode="0.00"/>
    </dxf>
    <dxf>
      <alignment horizontal="right" readingOrder="0"/>
    </dxf>
    <dxf>
      <alignment horizontal="center" readingOrder="0"/>
    </dxf>
    <dxf>
      <numFmt numFmtId="0" formatCode="General"/>
    </dxf>
    <dxf>
      <alignment wrapText="1" readingOrder="0"/>
    </dxf>
    <dxf>
      <alignment wrapText="1" readingOrder="0"/>
    </dxf>
    <dxf>
      <numFmt numFmtId="2" formatCode="0.00"/>
    </dxf>
    <dxf>
      <font>
        <b val="0"/>
        <i val="0"/>
        <strike val="0"/>
        <condense val="0"/>
        <extend val="0"/>
        <outline val="0"/>
        <shadow val="0"/>
        <u val="none"/>
        <vertAlign val="baseline"/>
        <sz val="10"/>
        <color auto="1"/>
        <name val="Trebuchet MS"/>
        <scheme val="none"/>
      </font>
      <numFmt numFmtId="0" formatCode="General"/>
      <fill>
        <patternFill patternType="none">
          <fgColor indexed="64"/>
          <bgColor auto="1"/>
        </patternFill>
      </fill>
      <alignment horizontal="center" vertical="center" textRotation="0" wrapText="0" indent="0" justifyLastLine="0" shrinkToFit="0" readingOrder="0"/>
      <border diagonalUp="0" diagonalDown="0" outline="0">
        <left style="thin">
          <color theme="0" tint="-0.24994659260841701"/>
        </left>
        <right style="thin">
          <color theme="0" tint="-0.24994659260841701"/>
        </right>
        <top/>
        <bottom/>
      </border>
      <protection locked="0" hidden="0"/>
    </dxf>
    <dxf>
      <font>
        <b val="0"/>
        <i val="0"/>
        <strike val="0"/>
        <condense val="0"/>
        <extend val="0"/>
        <outline val="0"/>
        <shadow val="0"/>
        <u val="none"/>
        <vertAlign val="baseline"/>
        <sz val="10"/>
        <color auto="1"/>
        <name val="Trebuchet MS"/>
        <scheme val="none"/>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style="thin">
          <color theme="0" tint="-0.24994659260841701"/>
        </left>
        <right style="thin">
          <color theme="0" tint="-0.24994659260841701"/>
        </right>
        <top/>
        <bottom/>
      </border>
      <protection locked="1" hidden="0"/>
    </dxf>
    <dxf>
      <font>
        <b val="0"/>
        <i val="0"/>
        <strike val="0"/>
        <condense val="0"/>
        <extend val="0"/>
        <outline val="0"/>
        <shadow val="0"/>
        <u val="none"/>
        <vertAlign val="baseline"/>
        <sz val="10"/>
        <color auto="1"/>
        <name val="Trebuchet MS"/>
        <scheme val="none"/>
      </font>
      <numFmt numFmtId="7" formatCode="#,##0.00_);\(#,##0.00\)"/>
      <fill>
        <patternFill patternType="none">
          <fgColor indexed="64"/>
          <bgColor auto="1"/>
        </patternFill>
      </fill>
      <alignment horizontal="right" vertical="center" textRotation="0" wrapText="0" indent="0" justifyLastLine="0" shrinkToFit="0" readingOrder="0"/>
      <border diagonalUp="0" diagonalDown="0" outline="0">
        <left style="thin">
          <color theme="0" tint="-0.24994659260841701"/>
        </left>
        <right style="thin">
          <color theme="0" tint="-0.24994659260841701"/>
        </right>
        <top/>
        <bottom/>
      </border>
      <protection locked="0" hidden="0"/>
    </dxf>
    <dxf>
      <font>
        <b val="0"/>
        <i val="0"/>
        <strike val="0"/>
        <condense val="0"/>
        <extend val="0"/>
        <outline val="0"/>
        <shadow val="0"/>
        <u val="none"/>
        <vertAlign val="baseline"/>
        <sz val="10"/>
        <color auto="1"/>
        <name val="Trebuchet MS"/>
        <scheme val="none"/>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style="thin">
          <color theme="0" tint="-0.24994659260841701"/>
        </left>
        <right style="thin">
          <color theme="0" tint="-0.24994659260841701"/>
        </right>
        <top/>
        <bottom/>
      </border>
      <protection locked="0" hidden="0"/>
    </dxf>
    <dxf>
      <font>
        <b val="0"/>
        <i val="0"/>
        <strike val="0"/>
        <condense val="0"/>
        <extend val="0"/>
        <outline val="0"/>
        <shadow val="0"/>
        <u val="none"/>
        <vertAlign val="baseline"/>
        <sz val="10"/>
        <color auto="1"/>
        <name val="Trebuchet MS"/>
        <scheme val="none"/>
      </font>
      <numFmt numFmtId="0" formatCode="General"/>
      <fill>
        <patternFill patternType="none">
          <fgColor indexed="64"/>
          <bgColor auto="1"/>
        </patternFill>
      </fill>
      <alignment horizontal="left" vertical="center" textRotation="0" wrapText="0" indent="0" justifyLastLine="0" shrinkToFit="0" readingOrder="0"/>
      <border diagonalUp="0" diagonalDown="0" outline="0">
        <left style="thin">
          <color theme="0" tint="-0.24994659260841701"/>
        </left>
        <right style="thin">
          <color theme="0" tint="-0.24994659260841701"/>
        </right>
        <top/>
        <bottom/>
      </border>
      <protection locked="1" hidden="0"/>
    </dxf>
    <dxf>
      <font>
        <b val="0"/>
        <i val="0"/>
        <strike val="0"/>
        <condense val="0"/>
        <extend val="0"/>
        <outline val="0"/>
        <shadow val="0"/>
        <u val="none"/>
        <vertAlign val="baseline"/>
        <sz val="10"/>
        <color auto="1"/>
        <name val="Trebuchet MS"/>
        <scheme val="none"/>
      </font>
      <numFmt numFmtId="165" formatCode="m/d/yy;@"/>
      <fill>
        <patternFill patternType="none">
          <fgColor indexed="64"/>
          <bgColor auto="1"/>
        </patternFill>
      </fill>
      <alignment horizontal="center" vertical="center" textRotation="0" wrapText="0" indent="0" justifyLastLine="0" shrinkToFit="0" readingOrder="0"/>
      <border diagonalUp="0" diagonalDown="0" outline="0">
        <left style="thin">
          <color theme="0" tint="-0.24994659260841701"/>
        </left>
        <right style="thin">
          <color theme="0" tint="-0.24994659260841701"/>
        </right>
        <top/>
        <bottom/>
      </border>
      <protection locked="1" hidden="0"/>
    </dxf>
    <dxf>
      <font>
        <b val="0"/>
        <i val="0"/>
        <strike val="0"/>
        <condense val="0"/>
        <extend val="0"/>
        <outline val="0"/>
        <shadow val="0"/>
        <u val="none"/>
        <vertAlign val="baseline"/>
        <sz val="10"/>
        <color auto="1"/>
        <name val="Trebuchet MS"/>
        <scheme val="none"/>
      </font>
      <fill>
        <patternFill patternType="none">
          <fgColor indexed="64"/>
          <bgColor auto="1"/>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0"/>
        <name val="Trebuchet MS"/>
        <scheme val="none"/>
      </font>
      <fill>
        <patternFill patternType="none">
          <fgColor indexed="64"/>
          <bgColor auto="1"/>
        </patternFill>
      </fill>
      <alignment horizontal="center" vertical="center" textRotation="0" wrapText="1" indent="0" justifyLastLine="0" shrinkToFit="0" readingOrder="0"/>
      <protection locked="1" hidden="0"/>
    </dxf>
    <dxf>
      <fill>
        <patternFill patternType="solid">
          <fgColor theme="0" tint="-0.14999847407452621"/>
          <bgColor theme="0" tint="-0.14999847407452621"/>
        </patternFill>
      </fill>
    </dxf>
    <dxf>
      <fill>
        <patternFill patternType="solid">
          <fgColor theme="0" tint="-0.14999847407452621"/>
          <bgColor theme="0" tint="-0.14999847407452621"/>
        </patternFill>
      </fill>
    </dxf>
    <dxf>
      <font>
        <b/>
        <color theme="1"/>
      </font>
    </dxf>
    <dxf>
      <font>
        <b/>
        <color theme="1"/>
      </font>
      <fill>
        <patternFill patternType="solid">
          <fgColor theme="0" tint="-0.14999847407452621"/>
          <bgColor theme="0" tint="-0.14999847407452621"/>
        </patternFill>
      </fill>
    </dxf>
    <dxf>
      <font>
        <b/>
        <color theme="1"/>
      </font>
    </dxf>
    <dxf>
      <font>
        <b/>
        <color theme="1"/>
      </font>
      <fill>
        <patternFill patternType="solid">
          <fgColor theme="0" tint="-0.249977111117893"/>
          <bgColor theme="0" tint="-0.249977111117893"/>
        </patternFill>
      </fill>
    </dxf>
    <dxf>
      <font>
        <b/>
        <color theme="1"/>
      </font>
      <border>
        <left style="medium">
          <color theme="0" tint="-0.249977111117893"/>
        </left>
        <right style="medium">
          <color theme="0" tint="-0.249977111117893"/>
        </right>
        <top style="medium">
          <color theme="0" tint="-0.249977111117893"/>
        </top>
        <bottom style="medium">
          <color theme="0" tint="-0.249977111117893"/>
        </bottom>
      </border>
    </dxf>
    <dxf>
      <border>
        <left style="medium">
          <color theme="0" tint="-0.14999847407452621"/>
        </left>
        <right style="medium">
          <color theme="0" tint="-0.14999847407452621"/>
        </right>
      </border>
    </dxf>
    <dxf>
      <border>
        <top style="thin">
          <color theme="0" tint="-0.249977111117893"/>
        </top>
        <bottom style="thin">
          <color theme="0" tint="-0.249977111117893"/>
        </bottom>
        <horizontal style="thin">
          <color theme="0" tint="-0.249977111117893"/>
        </horizontal>
      </border>
    </dxf>
    <dxf>
      <font>
        <b/>
        <color theme="1"/>
      </font>
      <border>
        <top style="thin">
          <color theme="1"/>
        </top>
        <bottom style="medium">
          <color theme="1" tint="0.499984740745262"/>
        </bottom>
      </border>
    </dxf>
    <dxf>
      <font>
        <b/>
        <color theme="0"/>
      </font>
      <fill>
        <patternFill patternType="solid">
          <fgColor theme="1" tint="0.499984740745262"/>
          <bgColor theme="1" tint="0.499984740745262"/>
        </patternFill>
      </fill>
      <border>
        <top style="medium">
          <color theme="1" tint="0.499984740745262"/>
        </top>
      </border>
    </dxf>
    <dxf>
      <font>
        <color theme="1"/>
      </font>
      <border>
        <left style="thin">
          <color theme="0" tint="-0.24994659260841701"/>
        </left>
        <right style="thin">
          <color theme="0" tint="-0.24994659260841701"/>
        </right>
        <top style="thin">
          <color theme="0" tint="-0.24994659260841701"/>
        </top>
        <bottom style="thin">
          <color theme="0" tint="-0.24994659260841701"/>
        </bottom>
      </border>
    </dxf>
  </dxfs>
  <tableStyles count="1" defaultTableStyle="TableStyleMedium2" defaultPivotStyle="PivotStyleLight16">
    <tableStyle name="V42_List1" table="0" count="12">
      <tableStyleElement type="wholeTable" dxfId="37"/>
      <tableStyleElement type="headerRow" dxfId="36"/>
      <tableStyleElement type="totalRow" dxfId="35"/>
      <tableStyleElement type="firstRowStripe" dxfId="34"/>
      <tableStyleElement type="firstColumnStripe" dxfId="33"/>
      <tableStyleElement type="firstSubtotalColumn" dxfId="32"/>
      <tableStyleElement type="firstSubtotalRow" dxfId="31"/>
      <tableStyleElement type="secondSubtotalRow" dxfId="30"/>
      <tableStyleElement type="firstRowSubheading" dxfId="29"/>
      <tableStyleElement type="secondRowSubheading" dxfId="28"/>
      <tableStyleElement type="pageFieldLabels" dxfId="27"/>
      <tableStyleElement type="pageFieldValues" dxfId="2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99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E9E4"/>
      <rgbColor rgb="00E4EFF3"/>
      <rgbColor rgb="001849B5"/>
      <rgbColor rgb="0036ACA2"/>
      <rgbColor rgb="00F0BA00"/>
      <rgbColor rgb="00BCD5E1"/>
      <rgbColor rgb="0083B3C9"/>
      <rgbColor rgb="00346378"/>
      <rgbColor rgb="0087533B"/>
      <rgbColor rgb="00C0C0C0"/>
      <rgbColor rgb="00003366"/>
      <rgbColor rgb="00109618"/>
      <rgbColor rgb="00085108"/>
      <rgbColor rgb="00635100"/>
      <rgbColor rgb="0023414F"/>
      <rgbColor rgb="00E1C8BC"/>
      <rgbColor rgb="00593727"/>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 Type="http://schemas.openxmlformats.org/officeDocument/2006/relationships/theme" Target="theme/theme1.xml"/><Relationship Id="rId12" Type="http://schemas.openxmlformats.org/officeDocument/2006/relationships/styles" Target="styles.xml"/><Relationship Id="rId13" Type="http://schemas.openxmlformats.org/officeDocument/2006/relationships/sharedStrings" Target="sharedStrings.xml"/><Relationship Id="rId14"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pivotCacheDefinition" Target="pivotCache/pivotCacheDefinition1.xml"/><Relationship Id="rId7" Type="http://schemas.openxmlformats.org/officeDocument/2006/relationships/pivotCacheDefinition" Target="pivotCache/pivotCacheDefinition2.xml"/><Relationship Id="rId8" Type="http://schemas.openxmlformats.org/officeDocument/2006/relationships/pivotCacheDefinition" Target="pivotCache/pivotCacheDefinition3.xml"/><Relationship Id="rId9" Type="http://schemas.microsoft.com/office/2007/relationships/slicerCache" Target="slicerCaches/slicerCache1.xml"/><Relationship Id="rId10" Type="http://schemas.microsoft.com/office/2007/relationships/slicerCache" Target="slicerCaches/slicerCache2.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Progress</a:t>
            </a:r>
          </a:p>
        </c:rich>
      </c:tx>
      <c:layout>
        <c:manualLayout>
          <c:xMode val="edge"/>
          <c:yMode val="edge"/>
          <c:x val="0.364260919090678"/>
          <c:y val="0.0"/>
        </c:manualLayout>
      </c:layout>
      <c:overlay val="0"/>
    </c:title>
    <c:autoTitleDeleted val="0"/>
    <c:plotArea>
      <c:layout>
        <c:manualLayout>
          <c:layoutTarget val="inner"/>
          <c:xMode val="edge"/>
          <c:yMode val="edge"/>
          <c:x val="0.248774470815907"/>
          <c:y val="0.247541557305337"/>
          <c:w val="0.66013320638947"/>
          <c:h val="0.626453024017159"/>
        </c:manualLayout>
      </c:layout>
      <c:barChart>
        <c:barDir val="col"/>
        <c:grouping val="clustered"/>
        <c:varyColors val="0"/>
        <c:ser>
          <c:idx val="0"/>
          <c:order val="0"/>
          <c:tx>
            <c:strRef>
              <c:f>DonationLog!$C$5</c:f>
              <c:strCache>
                <c:ptCount val="1"/>
                <c:pt idx="0">
                  <c:v>Overall Target</c:v>
                </c:pt>
              </c:strCache>
            </c:strRef>
          </c:tx>
          <c:spPr>
            <a:solidFill>
              <a:schemeClr val="bg1">
                <a:lumMod val="95000"/>
              </a:schemeClr>
            </a:solidFill>
            <a:ln w="19050">
              <a:solidFill>
                <a:schemeClr val="accent1"/>
              </a:solidFill>
            </a:ln>
            <a:effectLst/>
          </c:spPr>
          <c:invertIfNegative val="0"/>
          <c:val>
            <c:numRef>
              <c:f>DonationLog!$D$5</c:f>
              <c:numCache>
                <c:formatCode>#,##0.00_);\(#,##0.00\)</c:formatCode>
                <c:ptCount val="1"/>
                <c:pt idx="0">
                  <c:v>5000.0</c:v>
                </c:pt>
              </c:numCache>
            </c:numRef>
          </c:val>
        </c:ser>
        <c:dLbls>
          <c:showLegendKey val="0"/>
          <c:showVal val="0"/>
          <c:showCatName val="0"/>
          <c:showSerName val="0"/>
          <c:showPercent val="0"/>
          <c:showBubbleSize val="0"/>
        </c:dLbls>
        <c:gapWidth val="250"/>
        <c:overlap val="100"/>
        <c:axId val="-2118543592"/>
        <c:axId val="-2118446968"/>
      </c:barChart>
      <c:barChart>
        <c:barDir val="col"/>
        <c:grouping val="clustered"/>
        <c:varyColors val="0"/>
        <c:ser>
          <c:idx val="1"/>
          <c:order val="1"/>
          <c:tx>
            <c:strRef>
              <c:f>DonationLog!$C$7</c:f>
              <c:strCache>
                <c:ptCount val="1"/>
                <c:pt idx="0">
                  <c:v>Overall Total</c:v>
                </c:pt>
              </c:strCache>
            </c:strRef>
          </c:tx>
          <c:spPr>
            <a:ln>
              <a:noFill/>
            </a:ln>
          </c:spPr>
          <c:invertIfNegative val="0"/>
          <c:dLbls>
            <c:dLbl>
              <c:idx val="0"/>
              <c:numFmt formatCode="#,##0" sourceLinked="0"/>
              <c:spPr/>
              <c:txPr>
                <a:bodyPr/>
                <a:lstStyle/>
                <a:p>
                  <a:pPr>
                    <a:defRPr sz="900" b="0"/>
                  </a:pPr>
                  <a:endParaRPr lang="en-US"/>
                </a:p>
              </c:txPr>
              <c:dLblPos val="inEnd"/>
              <c:showLegendKey val="0"/>
              <c:showVal val="1"/>
              <c:showCatName val="0"/>
              <c:showSerName val="0"/>
              <c:showPercent val="0"/>
              <c:showBubbleSize val="0"/>
            </c:dLbl>
            <c:txPr>
              <a:bodyPr/>
              <a:lstStyle/>
              <a:p>
                <a:pPr>
                  <a:defRPr sz="900" b="0"/>
                </a:pPr>
                <a:endParaRPr lang="en-US"/>
              </a:p>
            </c:txPr>
            <c:dLblPos val="inEnd"/>
            <c:showLegendKey val="0"/>
            <c:showVal val="1"/>
            <c:showCatName val="0"/>
            <c:showSerName val="0"/>
            <c:showPercent val="0"/>
            <c:showBubbleSize val="0"/>
            <c:showLeaderLines val="0"/>
          </c:dLbls>
          <c:val>
            <c:numRef>
              <c:f>DonationLog!$D$7</c:f>
              <c:numCache>
                <c:formatCode>#,##0.00_);\(#,##0.00\)</c:formatCode>
                <c:ptCount val="1"/>
                <c:pt idx="0">
                  <c:v>858.0</c:v>
                </c:pt>
              </c:numCache>
            </c:numRef>
          </c:val>
        </c:ser>
        <c:dLbls>
          <c:showLegendKey val="0"/>
          <c:showVal val="0"/>
          <c:showCatName val="0"/>
          <c:showSerName val="0"/>
          <c:showPercent val="0"/>
          <c:showBubbleSize val="0"/>
        </c:dLbls>
        <c:gapWidth val="280"/>
        <c:overlap val="100"/>
        <c:axId val="2102505448"/>
        <c:axId val="2115123576"/>
      </c:barChart>
      <c:lineChart>
        <c:grouping val="stacked"/>
        <c:varyColors val="0"/>
        <c:ser>
          <c:idx val="2"/>
          <c:order val="2"/>
          <c:tx>
            <c:strRef>
              <c:f>DonationLog!$C$6</c:f>
              <c:strCache>
                <c:ptCount val="1"/>
                <c:pt idx="0">
                  <c:v>On Track Target</c:v>
                </c:pt>
              </c:strCache>
            </c:strRef>
          </c:tx>
          <c:spPr>
            <a:ln>
              <a:solidFill>
                <a:schemeClr val="accent5"/>
              </a:solidFill>
            </a:ln>
          </c:spPr>
          <c:marker>
            <c:symbol val="dash"/>
            <c:size val="15"/>
            <c:spPr>
              <a:solidFill>
                <a:schemeClr val="accent5"/>
              </a:solidFill>
              <a:ln>
                <a:solidFill>
                  <a:schemeClr val="accent5"/>
                </a:solidFill>
              </a:ln>
            </c:spPr>
          </c:marker>
          <c:val>
            <c:numRef>
              <c:f>DonationLog!$D$6</c:f>
              <c:numCache>
                <c:formatCode>#,##0.00_);\(#,##0.00\)</c:formatCode>
                <c:ptCount val="1"/>
                <c:pt idx="0">
                  <c:v>1000.0</c:v>
                </c:pt>
              </c:numCache>
            </c:numRef>
          </c:val>
          <c:smooth val="0"/>
        </c:ser>
        <c:dLbls>
          <c:showLegendKey val="0"/>
          <c:showVal val="0"/>
          <c:showCatName val="0"/>
          <c:showSerName val="0"/>
          <c:showPercent val="0"/>
          <c:showBubbleSize val="0"/>
        </c:dLbls>
        <c:marker val="1"/>
        <c:smooth val="0"/>
        <c:axId val="2102505448"/>
        <c:axId val="2115123576"/>
      </c:lineChart>
      <c:catAx>
        <c:axId val="-2118543592"/>
        <c:scaling>
          <c:orientation val="minMax"/>
        </c:scaling>
        <c:delete val="0"/>
        <c:axPos val="b"/>
        <c:numFmt formatCode="0.0%" sourceLinked="1"/>
        <c:majorTickMark val="none"/>
        <c:minorTickMark val="none"/>
        <c:tickLblPos val="none"/>
        <c:crossAx val="-2118446968"/>
        <c:crosses val="autoZero"/>
        <c:auto val="1"/>
        <c:lblAlgn val="ctr"/>
        <c:lblOffset val="100"/>
        <c:noMultiLvlLbl val="0"/>
      </c:catAx>
      <c:valAx>
        <c:axId val="-2118446968"/>
        <c:scaling>
          <c:orientation val="minMax"/>
          <c:min val="0.0"/>
        </c:scaling>
        <c:delete val="0"/>
        <c:axPos val="l"/>
        <c:numFmt formatCode="#,##0_);\(#,##0\)" sourceLinked="0"/>
        <c:majorTickMark val="none"/>
        <c:minorTickMark val="none"/>
        <c:tickLblPos val="nextTo"/>
        <c:crossAx val="-2118543592"/>
        <c:crosses val="autoZero"/>
        <c:crossBetween val="between"/>
      </c:valAx>
      <c:valAx>
        <c:axId val="2115123576"/>
        <c:scaling>
          <c:orientation val="minMax"/>
        </c:scaling>
        <c:delete val="1"/>
        <c:axPos val="r"/>
        <c:numFmt formatCode="#,##0.00_);\(#,##0.00\)" sourceLinked="1"/>
        <c:majorTickMark val="out"/>
        <c:minorTickMark val="none"/>
        <c:tickLblPos val="nextTo"/>
        <c:crossAx val="2102505448"/>
        <c:crosses val="max"/>
        <c:crossBetween val="between"/>
      </c:valAx>
      <c:catAx>
        <c:axId val="2102505448"/>
        <c:scaling>
          <c:orientation val="minMax"/>
        </c:scaling>
        <c:delete val="1"/>
        <c:axPos val="b"/>
        <c:majorTickMark val="out"/>
        <c:minorTickMark val="none"/>
        <c:tickLblPos val="nextTo"/>
        <c:crossAx val="2115123576"/>
        <c:crosses val="autoZero"/>
        <c:auto val="1"/>
        <c:lblAlgn val="ctr"/>
        <c:lblOffset val="100"/>
        <c:noMultiLvlLbl val="0"/>
      </c:catAx>
    </c:plotArea>
    <c:legend>
      <c:legendPos val="t"/>
      <c:layout>
        <c:manualLayout>
          <c:xMode val="edge"/>
          <c:yMode val="edge"/>
          <c:x val="0.205280977450791"/>
          <c:y val="0.0820657034296097"/>
          <c:w val="0.703159610764359"/>
          <c:h val="0.126092547881609"/>
        </c:manualLayout>
      </c:layout>
      <c:overlay val="0"/>
    </c:legend>
    <c:plotVisOnly val="1"/>
    <c:dispBlanksAs val="gap"/>
    <c:showDLblsOverMax val="0"/>
  </c:chart>
  <c:spPr>
    <a:ln>
      <a:noFill/>
    </a:ln>
  </c:spPr>
  <c:printSettings>
    <c:headerFooter/>
    <c:pageMargins b="0.75" l="0.7" r="0.7" t="0.75" header="0.3" footer="0.3"/>
    <c:pageSetup orientation="portrait"/>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hyperlink" Target="http://www.vertex42.com/ExcelTemplates/donation-tracker.html" TargetMode="External"/><Relationship Id="rId4" Type="http://schemas.openxmlformats.org/officeDocument/2006/relationships/image" Target="../media/image2.png"/><Relationship Id="rId1" Type="http://schemas.openxmlformats.org/officeDocument/2006/relationships/image" Target="../media/image1.png"/><Relationship Id="rId2"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0</xdr:row>
      <xdr:rowOff>0</xdr:rowOff>
    </xdr:from>
    <xdr:to>
      <xdr:col>7</xdr:col>
      <xdr:colOff>1600200</xdr:colOff>
      <xdr:row>1</xdr:row>
      <xdr:rowOff>85725</xdr:rowOff>
    </xdr:to>
    <xdr:pic>
      <xdr:nvPicPr>
        <xdr:cNvPr id="2" name="Picture 1" descr="vertex42_logo_40px"/>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10475" y="0"/>
          <a:ext cx="1600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11</xdr:row>
      <xdr:rowOff>114300</xdr:rowOff>
    </xdr:from>
    <xdr:to>
      <xdr:col>8</xdr:col>
      <xdr:colOff>95250</xdr:colOff>
      <xdr:row>35</xdr:row>
      <xdr:rowOff>171450</xdr:rowOff>
    </xdr:to>
    <xdr:sp macro="" textlink="">
      <xdr:nvSpPr>
        <xdr:cNvPr id="3" name="Rounded Rectangle 2"/>
        <xdr:cNvSpPr/>
      </xdr:nvSpPr>
      <xdr:spPr>
        <a:xfrm>
          <a:off x="7124700" y="2276475"/>
          <a:ext cx="2876550" cy="4791075"/>
        </a:xfrm>
        <a:prstGeom prst="roundRect">
          <a:avLst>
            <a:gd name="adj" fmla="val 3421"/>
          </a:avLst>
        </a:prstGeom>
        <a:solidFill>
          <a:sysClr val="window" lastClr="FFFFFF"/>
        </a:solidFill>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rtl="0"/>
          <a:r>
            <a:rPr lang="en-US" sz="1100" b="0" i="0" baseline="0">
              <a:solidFill>
                <a:schemeClr val="dk1"/>
              </a:solidFill>
              <a:effectLst/>
              <a:latin typeface="Arial" pitchFamily="34" charset="0"/>
              <a:ea typeface="+mn-ea"/>
              <a:cs typeface="Arial" pitchFamily="34" charset="0"/>
            </a:rPr>
            <a:t>Use this donation tracking log to record the date and amount of each donation.</a:t>
          </a:r>
        </a:p>
        <a:p>
          <a:pPr rtl="0"/>
          <a:endParaRPr lang="en-US" sz="1100" b="0" i="0" baseline="0">
            <a:solidFill>
              <a:schemeClr val="dk1"/>
            </a:solidFill>
            <a:effectLst/>
            <a:latin typeface="Arial" pitchFamily="34" charset="0"/>
            <a:ea typeface="+mn-ea"/>
            <a:cs typeface="Arial" pitchFamily="34" charset="0"/>
          </a:endParaRPr>
        </a:p>
        <a:p>
          <a:pPr rtl="0"/>
          <a:r>
            <a:rPr lang="en-US" sz="1100" b="1" i="0" baseline="0">
              <a:solidFill>
                <a:schemeClr val="dk1"/>
              </a:solidFill>
              <a:effectLst/>
              <a:latin typeface="Arial" pitchFamily="34" charset="0"/>
              <a:ea typeface="+mn-ea"/>
              <a:cs typeface="Arial" pitchFamily="34" charset="0"/>
            </a:rPr>
            <a:t>TIPS</a:t>
          </a:r>
          <a:r>
            <a:rPr lang="en-US" sz="1100" b="0" i="0" baseline="0">
              <a:solidFill>
                <a:schemeClr val="dk1"/>
              </a:solidFill>
              <a:effectLst/>
              <a:latin typeface="Arial" pitchFamily="34" charset="0"/>
              <a:ea typeface="+mn-ea"/>
              <a:cs typeface="Arial" pitchFamily="34" charset="0"/>
            </a:rPr>
            <a:t>:</a:t>
          </a:r>
        </a:p>
        <a:p>
          <a:pPr rtl="0"/>
          <a:r>
            <a:rPr lang="en-US" sz="1100" b="0" i="0" baseline="0">
              <a:solidFill>
                <a:schemeClr val="dk1"/>
              </a:solidFill>
              <a:effectLst/>
              <a:latin typeface="Arial" pitchFamily="34" charset="0"/>
              <a:ea typeface="+mn-ea"/>
              <a:cs typeface="Arial" pitchFamily="34" charset="0"/>
            </a:rPr>
            <a:t> - Use the space in the upper left to add a fun image or a logo that represents your fundraising activity.</a:t>
          </a:r>
        </a:p>
        <a:p>
          <a:pPr rtl="0"/>
          <a:r>
            <a:rPr lang="en-US" sz="1100" b="0" i="0" baseline="0">
              <a:solidFill>
                <a:schemeClr val="dk1"/>
              </a:solidFill>
              <a:effectLst/>
              <a:latin typeface="Arial" pitchFamily="34" charset="0"/>
              <a:ea typeface="+mn-ea"/>
              <a:cs typeface="Arial" pitchFamily="34" charset="0"/>
            </a:rPr>
            <a:t> - Press </a:t>
          </a:r>
          <a:r>
            <a:rPr lang="en-US" sz="1100" b="1" i="0" baseline="0">
              <a:solidFill>
                <a:schemeClr val="dk1"/>
              </a:solidFill>
              <a:effectLst/>
              <a:latin typeface="Arial" pitchFamily="34" charset="0"/>
              <a:ea typeface="+mn-ea"/>
              <a:cs typeface="Arial" pitchFamily="34" charset="0"/>
            </a:rPr>
            <a:t>CTRL</a:t>
          </a:r>
          <a:r>
            <a:rPr lang="en-US" sz="1100" b="0" i="0" baseline="0">
              <a:solidFill>
                <a:schemeClr val="dk1"/>
              </a:solidFill>
              <a:effectLst/>
              <a:latin typeface="Arial" pitchFamily="34" charset="0"/>
              <a:ea typeface="+mn-ea"/>
              <a:cs typeface="Arial" pitchFamily="34" charset="0"/>
            </a:rPr>
            <a:t>+</a:t>
          </a:r>
          <a:r>
            <a:rPr lang="en-US" sz="1100" b="1" i="0" baseline="0">
              <a:solidFill>
                <a:schemeClr val="dk1"/>
              </a:solidFill>
              <a:effectLst/>
              <a:latin typeface="Arial" pitchFamily="34" charset="0"/>
              <a:ea typeface="+mn-ea"/>
              <a:cs typeface="Arial" pitchFamily="34" charset="0"/>
            </a:rPr>
            <a:t>d</a:t>
          </a:r>
          <a:r>
            <a:rPr lang="en-US" sz="1100" b="0" i="0" baseline="0">
              <a:solidFill>
                <a:schemeClr val="dk1"/>
              </a:solidFill>
              <a:effectLst/>
              <a:latin typeface="Arial" pitchFamily="34" charset="0"/>
              <a:ea typeface="+mn-ea"/>
              <a:cs typeface="Arial" pitchFamily="34" charset="0"/>
            </a:rPr>
            <a:t> (press </a:t>
          </a:r>
          <a:r>
            <a:rPr lang="en-US" sz="1100" b="1" i="0" baseline="0">
              <a:solidFill>
                <a:schemeClr val="dk1"/>
              </a:solidFill>
              <a:effectLst/>
              <a:latin typeface="Arial" pitchFamily="34" charset="0"/>
              <a:ea typeface="+mn-ea"/>
              <a:cs typeface="Arial" pitchFamily="34" charset="0"/>
            </a:rPr>
            <a:t>CTRL</a:t>
          </a:r>
          <a:r>
            <a:rPr lang="en-US" sz="1100" b="0" i="0" baseline="0">
              <a:solidFill>
                <a:schemeClr val="dk1"/>
              </a:solidFill>
              <a:effectLst/>
              <a:latin typeface="Arial" pitchFamily="34" charset="0"/>
              <a:ea typeface="+mn-ea"/>
              <a:cs typeface="Arial" pitchFamily="34" charset="0"/>
            </a:rPr>
            <a:t> and </a:t>
          </a:r>
          <a:r>
            <a:rPr lang="en-US" sz="1100" b="1" i="0" baseline="0">
              <a:solidFill>
                <a:schemeClr val="dk1"/>
              </a:solidFill>
              <a:effectLst/>
              <a:latin typeface="Arial" pitchFamily="34" charset="0"/>
              <a:ea typeface="+mn-ea"/>
              <a:cs typeface="Arial" pitchFamily="34" charset="0"/>
            </a:rPr>
            <a:t>d</a:t>
          </a:r>
          <a:r>
            <a:rPr lang="en-US" sz="1100" b="0" i="0" baseline="0">
              <a:solidFill>
                <a:schemeClr val="dk1"/>
              </a:solidFill>
              <a:effectLst/>
              <a:latin typeface="Arial" pitchFamily="34" charset="0"/>
              <a:ea typeface="+mn-ea"/>
              <a:cs typeface="Arial" pitchFamily="34" charset="0"/>
            </a:rPr>
            <a:t> together) to copy the cell immediately above the currently selected cell.</a:t>
          </a:r>
        </a:p>
        <a:p>
          <a:pPr rtl="0"/>
          <a:r>
            <a:rPr lang="en-US" sz="1100" b="0" i="0" baseline="0">
              <a:solidFill>
                <a:schemeClr val="dk1"/>
              </a:solidFill>
              <a:effectLst/>
              <a:latin typeface="Arial" pitchFamily="34" charset="0"/>
              <a:ea typeface="+mn-ea"/>
              <a:cs typeface="Arial" pitchFamily="34" charset="0"/>
            </a:rPr>
            <a:t> - Press </a:t>
          </a:r>
          <a:r>
            <a:rPr lang="en-US" sz="1100" b="1" i="0" baseline="0">
              <a:solidFill>
                <a:schemeClr val="dk1"/>
              </a:solidFill>
              <a:effectLst/>
              <a:latin typeface="Arial" pitchFamily="34" charset="0"/>
              <a:ea typeface="+mn-ea"/>
              <a:cs typeface="Arial" pitchFamily="34" charset="0"/>
            </a:rPr>
            <a:t>CTRL</a:t>
          </a:r>
          <a:r>
            <a:rPr lang="en-US" sz="1100" b="0" i="0" baseline="0">
              <a:solidFill>
                <a:schemeClr val="dk1"/>
              </a:solidFill>
              <a:effectLst/>
              <a:latin typeface="Arial" pitchFamily="34" charset="0"/>
              <a:ea typeface="+mn-ea"/>
              <a:cs typeface="Arial" pitchFamily="34" charset="0"/>
            </a:rPr>
            <a:t>+</a:t>
          </a:r>
          <a:r>
            <a:rPr lang="en-US" sz="1100" b="1" i="0" baseline="0">
              <a:solidFill>
                <a:schemeClr val="dk1"/>
              </a:solidFill>
              <a:effectLst/>
              <a:latin typeface="Arial" pitchFamily="34" charset="0"/>
              <a:ea typeface="+mn-ea"/>
              <a:cs typeface="Arial" pitchFamily="34" charset="0"/>
            </a:rPr>
            <a:t>";"</a:t>
          </a:r>
          <a:r>
            <a:rPr lang="en-US" sz="1100" b="0" i="0" baseline="0">
              <a:solidFill>
                <a:schemeClr val="dk1"/>
              </a:solidFill>
              <a:effectLst/>
              <a:latin typeface="Arial" pitchFamily="34" charset="0"/>
              <a:ea typeface="+mn-ea"/>
              <a:cs typeface="Arial" pitchFamily="34" charset="0"/>
            </a:rPr>
            <a:t> (press both the CTRL key and the semicolon key) to quickly enter the current date</a:t>
          </a:r>
        </a:p>
        <a:p>
          <a:pPr rtl="0"/>
          <a:r>
            <a:rPr lang="en-US" sz="1100" b="0" i="0" baseline="0">
              <a:solidFill>
                <a:schemeClr val="dk1"/>
              </a:solidFill>
              <a:effectLst/>
              <a:latin typeface="Arial" pitchFamily="34" charset="0"/>
              <a:ea typeface="+mn-ea"/>
              <a:cs typeface="Arial" pitchFamily="34" charset="0"/>
            </a:rPr>
            <a:t> - As you log donations, use the summary at the top of the worksheet to track your progress.</a:t>
          </a:r>
        </a:p>
        <a:p>
          <a:pPr rtl="0"/>
          <a:r>
            <a:rPr lang="en-US" sz="1100" b="0" i="0" baseline="0">
              <a:solidFill>
                <a:schemeClr val="dk1"/>
              </a:solidFill>
              <a:effectLst/>
              <a:latin typeface="Arial" pitchFamily="34" charset="0"/>
              <a:ea typeface="+mn-ea"/>
              <a:cs typeface="Arial" pitchFamily="34" charset="0"/>
            </a:rPr>
            <a:t> - Update the On Track value to compare the Overall Total to where you ought to be at a particular point in time.</a:t>
          </a:r>
        </a:p>
        <a:p>
          <a:pPr rtl="0"/>
          <a:r>
            <a:rPr lang="en-US" sz="1100" b="0" i="0" baseline="0">
              <a:solidFill>
                <a:schemeClr val="dk1"/>
              </a:solidFill>
              <a:effectLst/>
              <a:latin typeface="Arial" pitchFamily="34" charset="0"/>
              <a:ea typeface="+mn-ea"/>
              <a:cs typeface="Arial" pitchFamily="34" charset="0"/>
            </a:rPr>
            <a:t> - Enter a Start date and End date in the "This Period" section to calculate a total for a particular time span.</a:t>
          </a:r>
        </a:p>
        <a:p>
          <a:pPr rtl="0"/>
          <a:r>
            <a:rPr lang="en-US" sz="1100" b="0" i="0" baseline="0">
              <a:solidFill>
                <a:schemeClr val="dk1"/>
              </a:solidFill>
              <a:effectLst/>
              <a:latin typeface="Arial" pitchFamily="34" charset="0"/>
              <a:ea typeface="+mn-ea"/>
              <a:cs typeface="Arial" pitchFamily="34" charset="0"/>
            </a:rPr>
            <a:t> - There are many ways to add new rows to the table. Right-clicking in the table will bring up Insert options. Do not use the drag handle in the bottom right corner to add rows, or the pivot tables will get messed up.</a:t>
          </a:r>
        </a:p>
      </xdr:txBody>
    </xdr:sp>
    <xdr:clientData fPrintsWithSheet="0"/>
  </xdr:twoCellAnchor>
  <xdr:twoCellAnchor>
    <xdr:from>
      <xdr:col>4</xdr:col>
      <xdr:colOff>266701</xdr:colOff>
      <xdr:row>0</xdr:row>
      <xdr:rowOff>0</xdr:rowOff>
    </xdr:from>
    <xdr:to>
      <xdr:col>6</xdr:col>
      <xdr:colOff>0</xdr:colOff>
      <xdr:row>18</xdr:row>
      <xdr:rowOff>47625</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7</xdr:col>
      <xdr:colOff>0</xdr:colOff>
      <xdr:row>5</xdr:row>
      <xdr:rowOff>0</xdr:rowOff>
    </xdr:from>
    <xdr:ext cx="2857500" cy="1047750"/>
    <xdr:pic>
      <xdr:nvPicPr>
        <xdr:cNvPr id="6" name="Picture 5">
          <a:hlinkClick xmlns:r="http://schemas.openxmlformats.org/officeDocument/2006/relationships" r:id="rId3"/>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7124700" y="1019175"/>
          <a:ext cx="2857500" cy="1047750"/>
        </a:xfrm>
        <a:prstGeom prst="rect">
          <a:avLst/>
        </a:prstGeom>
      </xdr:spPr>
    </xdr:pic>
    <xdr:clientData fPrintsWithSheet="0"/>
  </xdr:oneCellAnchor>
</xdr:wsDr>
</file>

<file path=xl/drawings/drawing2.xml><?xml version="1.0" encoding="utf-8"?>
<c:userShapes xmlns:c="http://schemas.openxmlformats.org/drawingml/2006/chart">
  <cdr:relSizeAnchor xmlns:cdr="http://schemas.openxmlformats.org/drawingml/2006/chartDrawing">
    <cdr:from>
      <cdr:x>0.42489</cdr:x>
      <cdr:y>0.85753</cdr:y>
    </cdr:from>
    <cdr:to>
      <cdr:x>0.7382</cdr:x>
      <cdr:y>0.98387</cdr:y>
    </cdr:to>
    <cdr:sp macro="" textlink="DonationLog!$D$8">
      <cdr:nvSpPr>
        <cdr:cNvPr id="2" name="Oval 1"/>
        <cdr:cNvSpPr/>
      </cdr:nvSpPr>
      <cdr:spPr>
        <a:xfrm xmlns:a="http://schemas.openxmlformats.org/drawingml/2006/main">
          <a:off x="942974" y="3038475"/>
          <a:ext cx="695326" cy="447675"/>
        </a:xfrm>
        <a:prstGeom xmlns:a="http://schemas.openxmlformats.org/drawingml/2006/main" prst="ellipse">
          <a:avLst/>
        </a:prstGeom>
        <a:solidFill xmlns:a="http://schemas.openxmlformats.org/drawingml/2006/main">
          <a:schemeClr val="accent2"/>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lIns="0" tIns="0" rIns="0" bIns="0" anchor="ctr" anchorCtr="0"/>
        <a:lstStyle xmlns:a="http://schemas.openxmlformats.org/drawingml/2006/main"/>
        <a:p xmlns:a="http://schemas.openxmlformats.org/drawingml/2006/main">
          <a:pPr algn="ctr"/>
          <a:fld id="{5C3CDABE-9B4D-470E-9C18-E543680C48AD}" type="TxLink">
            <a:rPr lang="en-US" sz="1100" b="0" i="0" u="none" strike="noStrike">
              <a:solidFill>
                <a:schemeClr val="bg1"/>
              </a:solidFill>
              <a:latin typeface="Trebuchet MS"/>
            </a:rPr>
            <a:pPr algn="ctr"/>
            <a:t>17.2%</a:t>
          </a:fld>
          <a:endParaRPr lang="en-US" sz="1100">
            <a:solidFill>
              <a:schemeClr val="bg1"/>
            </a:solidFill>
          </a:endParaRPr>
        </a:p>
      </cdr:txBody>
    </cdr:sp>
  </cdr:relSizeAnchor>
</c:userShapes>
</file>

<file path=xl/drawings/drawing3.xml><?xml version="1.0" encoding="utf-8"?>
<xdr:wsDr xmlns:xdr="http://schemas.openxmlformats.org/drawingml/2006/spreadsheetDrawing" xmlns:a="http://schemas.openxmlformats.org/drawingml/2006/main">
  <xdr:twoCellAnchor editAs="oneCell">
    <xdr:from>
      <xdr:col>4</xdr:col>
      <xdr:colOff>0</xdr:colOff>
      <xdr:row>2</xdr:row>
      <xdr:rowOff>0</xdr:rowOff>
    </xdr:from>
    <xdr:to>
      <xdr:col>9</xdr:col>
      <xdr:colOff>9525</xdr:colOff>
      <xdr:row>10</xdr:row>
      <xdr:rowOff>104775</xdr:rowOff>
    </xdr:to>
    <xdr:sp macro="" textlink="">
      <xdr:nvSpPr>
        <xdr:cNvPr id="3" name="Rounded Rectangle 2"/>
        <xdr:cNvSpPr/>
      </xdr:nvSpPr>
      <xdr:spPr>
        <a:xfrm>
          <a:off x="3076575" y="457200"/>
          <a:ext cx="3057525" cy="1819275"/>
        </a:xfrm>
        <a:prstGeom prst="roundRect">
          <a:avLst>
            <a:gd name="adj" fmla="val 3421"/>
          </a:avLst>
        </a:prstGeom>
        <a:solidFill>
          <a:sysClr val="window" lastClr="FFFFFF"/>
        </a:solidFill>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rtl="0"/>
          <a:r>
            <a:rPr lang="en-US" sz="1100" b="0" i="0" baseline="0">
              <a:solidFill>
                <a:schemeClr val="dk1"/>
              </a:solidFill>
              <a:effectLst/>
              <a:latin typeface="Arial" pitchFamily="34" charset="0"/>
              <a:ea typeface="+mn-ea"/>
              <a:cs typeface="Arial" pitchFamily="34" charset="0"/>
            </a:rPr>
            <a:t>This worksheet uses a Pivot Table to calculate total donations for each individual donor.</a:t>
          </a:r>
        </a:p>
        <a:p>
          <a:pPr rtl="0"/>
          <a:endParaRPr lang="en-US" sz="1100" b="0" i="0" baseline="0">
            <a:solidFill>
              <a:schemeClr val="dk1"/>
            </a:solidFill>
            <a:effectLst/>
            <a:latin typeface="Arial" pitchFamily="34" charset="0"/>
            <a:ea typeface="+mn-ea"/>
            <a:cs typeface="Arial" pitchFamily="34" charset="0"/>
          </a:endParaRPr>
        </a:p>
        <a:p>
          <a:pPr rtl="0"/>
          <a:r>
            <a:rPr lang="en-US" sz="1100" b="1" i="0" baseline="0">
              <a:solidFill>
                <a:srgbClr val="FF0000"/>
              </a:solidFill>
              <a:effectLst/>
              <a:latin typeface="Arial" pitchFamily="34" charset="0"/>
              <a:ea typeface="+mn-ea"/>
              <a:cs typeface="Arial" pitchFamily="34" charset="0"/>
            </a:rPr>
            <a:t>Don't forget to REFRESH the pivot table </a:t>
          </a:r>
          <a:r>
            <a:rPr lang="en-US" sz="1100" b="0" i="0" baseline="0">
              <a:solidFill>
                <a:schemeClr val="dk1"/>
              </a:solidFill>
              <a:effectLst/>
              <a:latin typeface="Arial" pitchFamily="34" charset="0"/>
              <a:ea typeface="+mn-ea"/>
              <a:cs typeface="Arial" pitchFamily="34" charset="0"/>
            </a:rPr>
            <a:t>after changes are made to the DonationLog worksheet (right-click on it and select "Refresh")</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editAs="oneCell">
    <xdr:from>
      <xdr:col>0</xdr:col>
      <xdr:colOff>4781550</xdr:colOff>
      <xdr:row>0</xdr:row>
      <xdr:rowOff>0</xdr:rowOff>
    </xdr:from>
    <xdr:to>
      <xdr:col>1</xdr:col>
      <xdr:colOff>0</xdr:colOff>
      <xdr:row>0</xdr:row>
      <xdr:rowOff>342900</xdr:rowOff>
    </xdr:to>
    <xdr:pic>
      <xdr:nvPicPr>
        <xdr:cNvPr id="9221" name="Picture 1" descr="vertex42_logo_40px"/>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81550" y="0"/>
          <a:ext cx="1600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r:id="rId1" refreshedBy="Jon" refreshedDate="41645.485469212967" createdVersion="4" refreshedVersion="4" minRefreshableVersion="3" recordCount="56">
  <cacheSource type="worksheet">
    <worksheetSource name="logTable3"/>
  </cacheSource>
  <cacheFields count="6">
    <cacheField name="Date" numFmtId="0">
      <sharedItems containsNonDate="0" containsDate="1" containsString="0" containsBlank="1" minDate="2014-01-06T00:00:00" maxDate="2014-01-21T00:00:00"/>
    </cacheField>
    <cacheField name="Name" numFmtId="0">
      <sharedItems containsBlank="1" count="5">
        <s v="Bob Jones"/>
        <s v="Sally Smith"/>
        <s v="Tom Billford"/>
        <s v="Jackie Jordan"/>
        <m/>
      </sharedItems>
    </cacheField>
    <cacheField name="Type or _x000a_Check #" numFmtId="0">
      <sharedItems containsBlank="1" containsMixedTypes="1" containsNumber="1" containsInteger="1" minValue="2032" maxValue="2032"/>
    </cacheField>
    <cacheField name="Amount" numFmtId="0">
      <sharedItems containsString="0" containsBlank="1" containsNumber="1" containsInteger="1" minValue="5" maxValue="235"/>
    </cacheField>
    <cacheField name="This Period" numFmtId="0">
      <sharedItems containsBlank="1"/>
    </cacheField>
    <cacheField name="Comments"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Jon" refreshedDate="41645.490929629632" createdVersion="4" refreshedVersion="4" minRefreshableVersion="3" recordCount="55">
  <cacheSource type="worksheet">
    <worksheetSource name="logTable"/>
  </cacheSource>
  <cacheFields count="6">
    <cacheField name="Date" numFmtId="165">
      <sharedItems containsNonDate="0" containsDate="1" containsString="0" containsBlank="1" minDate="2014-01-06T00:00:00" maxDate="2014-01-21T00:00:00" count="4">
        <d v="2014-01-06T00:00:00"/>
        <d v="2014-01-08T00:00:00"/>
        <d v="2014-01-20T00:00:00"/>
        <m/>
      </sharedItems>
    </cacheField>
    <cacheField name="Name" numFmtId="0">
      <sharedItems containsBlank="1" count="5">
        <s v="Bob Jones"/>
        <s v="Sally Smith"/>
        <s v="Tom Billford"/>
        <s v="Jackie Jordan"/>
        <m/>
      </sharedItems>
    </cacheField>
    <cacheField name="Type or _x000a_Check #" numFmtId="0">
      <sharedItems containsBlank="1" containsMixedTypes="1" containsNumber="1" containsInteger="1" minValue="2032" maxValue="2032"/>
    </cacheField>
    <cacheField name="Amount" numFmtId="39">
      <sharedItems containsString="0" containsBlank="1" containsNumber="1" containsInteger="1" minValue="5" maxValue="235"/>
    </cacheField>
    <cacheField name="This Period" numFmtId="0">
      <sharedItems/>
    </cacheField>
    <cacheField name="Comments"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Jon" refreshedDate="41645.491596759261" createdVersion="4" refreshedVersion="4" minRefreshableVersion="3" recordCount="56">
  <cacheSource type="worksheet">
    <worksheetSource name="logTable2"/>
  </cacheSource>
  <cacheFields count="6">
    <cacheField name="Date" numFmtId="0">
      <sharedItems containsNonDate="0" containsDate="1" containsString="0" containsBlank="1" minDate="2014-01-06T00:00:00" maxDate="2014-01-21T00:00:00" count="4">
        <d v="2014-01-06T00:00:00"/>
        <d v="2014-01-08T00:00:00"/>
        <d v="2014-01-20T00:00:00"/>
        <m/>
      </sharedItems>
      <fieldGroup base="0">
        <rangePr groupBy="days" startDate="2014-01-06T00:00:00" endDate="2014-01-21T00:00:00" groupInterval="7"/>
        <groupItems count="5">
          <s v="(blank)"/>
          <s v="1/6/2014 - 1/12/2014"/>
          <s v="1/13/2014 - 1/19/2014"/>
          <s v="1/20/2014 - 1/21/2014"/>
          <s v="&gt;1/21/2014"/>
        </groupItems>
      </fieldGroup>
    </cacheField>
    <cacheField name="Name" numFmtId="0">
      <sharedItems containsBlank="1" count="5">
        <s v="Bob Jones"/>
        <s v="Sally Smith"/>
        <s v="Tom Billford"/>
        <s v="Jackie Jordan"/>
        <m/>
      </sharedItems>
    </cacheField>
    <cacheField name="Type or _x000a_Check #" numFmtId="0">
      <sharedItems containsBlank="1" containsMixedTypes="1" containsNumber="1" containsInteger="1" minValue="2032" maxValue="2032"/>
    </cacheField>
    <cacheField name="Amount" numFmtId="0">
      <sharedItems containsString="0" containsBlank="1" containsNumber="1" containsInteger="1" minValue="5" maxValue="235"/>
    </cacheField>
    <cacheField name="This Period" numFmtId="0">
      <sharedItems containsBlank="1"/>
    </cacheField>
    <cacheField name="Comments"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56">
  <r>
    <d v="2014-01-06T00:00:00"/>
    <x v="0"/>
    <n v="2032"/>
    <n v="235"/>
    <s v="yes"/>
    <m/>
  </r>
  <r>
    <d v="2014-01-06T00:00:00"/>
    <x v="1"/>
    <s v="cash"/>
    <n v="34"/>
    <s v="yes"/>
    <m/>
  </r>
  <r>
    <d v="2014-01-06T00:00:00"/>
    <x v="2"/>
    <m/>
    <n v="5"/>
    <s v="yes"/>
    <m/>
  </r>
  <r>
    <d v="2014-01-06T00:00:00"/>
    <x v="3"/>
    <m/>
    <n v="12"/>
    <s v="yes"/>
    <m/>
  </r>
  <r>
    <d v="2014-01-08T00:00:00"/>
    <x v="0"/>
    <n v="2032"/>
    <n v="235"/>
    <s v="yes"/>
    <m/>
  </r>
  <r>
    <d v="2014-01-08T00:00:00"/>
    <x v="1"/>
    <s v="cash"/>
    <n v="34"/>
    <s v="yes"/>
    <m/>
  </r>
  <r>
    <d v="2014-01-08T00:00:00"/>
    <x v="2"/>
    <m/>
    <n v="5"/>
    <s v="yes"/>
    <m/>
  </r>
  <r>
    <d v="2014-01-08T00:00:00"/>
    <x v="3"/>
    <m/>
    <n v="12"/>
    <s v="yes"/>
    <m/>
  </r>
  <r>
    <d v="2014-01-20T00:00:00"/>
    <x v="0"/>
    <n v="2032"/>
    <n v="235"/>
    <s v=""/>
    <m/>
  </r>
  <r>
    <d v="2014-01-20T00:00:00"/>
    <x v="1"/>
    <s v="cash"/>
    <n v="34"/>
    <s v=""/>
    <m/>
  </r>
  <r>
    <d v="2014-01-20T00:00:00"/>
    <x v="2"/>
    <m/>
    <n v="5"/>
    <s v=""/>
    <m/>
  </r>
  <r>
    <d v="2014-01-20T00:00:00"/>
    <x v="3"/>
    <m/>
    <n v="12"/>
    <s v=""/>
    <m/>
  </r>
  <r>
    <m/>
    <x v="4"/>
    <m/>
    <m/>
    <s v=""/>
    <m/>
  </r>
  <r>
    <m/>
    <x v="4"/>
    <m/>
    <m/>
    <s v=""/>
    <m/>
  </r>
  <r>
    <m/>
    <x v="4"/>
    <m/>
    <m/>
    <s v=""/>
    <m/>
  </r>
  <r>
    <m/>
    <x v="4"/>
    <m/>
    <m/>
    <s v=""/>
    <m/>
  </r>
  <r>
    <m/>
    <x v="4"/>
    <m/>
    <m/>
    <s v=""/>
    <m/>
  </r>
  <r>
    <m/>
    <x v="4"/>
    <m/>
    <m/>
    <s v=""/>
    <m/>
  </r>
  <r>
    <m/>
    <x v="4"/>
    <m/>
    <m/>
    <s v=""/>
    <m/>
  </r>
  <r>
    <m/>
    <x v="4"/>
    <m/>
    <m/>
    <s v=""/>
    <m/>
  </r>
  <r>
    <m/>
    <x v="4"/>
    <m/>
    <m/>
    <s v=""/>
    <m/>
  </r>
  <r>
    <m/>
    <x v="4"/>
    <m/>
    <m/>
    <s v=""/>
    <m/>
  </r>
  <r>
    <m/>
    <x v="4"/>
    <m/>
    <m/>
    <s v=""/>
    <m/>
  </r>
  <r>
    <m/>
    <x v="4"/>
    <m/>
    <m/>
    <s v=""/>
    <m/>
  </r>
  <r>
    <m/>
    <x v="4"/>
    <m/>
    <m/>
    <s v=""/>
    <m/>
  </r>
  <r>
    <m/>
    <x v="4"/>
    <m/>
    <m/>
    <s v=""/>
    <m/>
  </r>
  <r>
    <m/>
    <x v="4"/>
    <m/>
    <m/>
    <s v=""/>
    <m/>
  </r>
  <r>
    <m/>
    <x v="4"/>
    <m/>
    <m/>
    <s v=""/>
    <m/>
  </r>
  <r>
    <m/>
    <x v="4"/>
    <m/>
    <m/>
    <s v=""/>
    <m/>
  </r>
  <r>
    <m/>
    <x v="4"/>
    <m/>
    <m/>
    <s v=""/>
    <m/>
  </r>
  <r>
    <m/>
    <x v="4"/>
    <m/>
    <m/>
    <s v=""/>
    <m/>
  </r>
  <r>
    <m/>
    <x v="4"/>
    <m/>
    <m/>
    <s v=""/>
    <m/>
  </r>
  <r>
    <m/>
    <x v="4"/>
    <m/>
    <m/>
    <s v=""/>
    <m/>
  </r>
  <r>
    <m/>
    <x v="4"/>
    <m/>
    <m/>
    <s v=""/>
    <m/>
  </r>
  <r>
    <m/>
    <x v="4"/>
    <m/>
    <m/>
    <s v=""/>
    <m/>
  </r>
  <r>
    <m/>
    <x v="4"/>
    <m/>
    <m/>
    <s v=""/>
    <m/>
  </r>
  <r>
    <m/>
    <x v="4"/>
    <m/>
    <m/>
    <s v=""/>
    <m/>
  </r>
  <r>
    <m/>
    <x v="4"/>
    <m/>
    <m/>
    <s v=""/>
    <m/>
  </r>
  <r>
    <m/>
    <x v="4"/>
    <m/>
    <m/>
    <s v=""/>
    <m/>
  </r>
  <r>
    <m/>
    <x v="4"/>
    <m/>
    <m/>
    <s v=""/>
    <m/>
  </r>
  <r>
    <m/>
    <x v="4"/>
    <m/>
    <m/>
    <s v=""/>
    <m/>
  </r>
  <r>
    <m/>
    <x v="4"/>
    <m/>
    <m/>
    <s v=""/>
    <m/>
  </r>
  <r>
    <m/>
    <x v="4"/>
    <m/>
    <m/>
    <s v=""/>
    <m/>
  </r>
  <r>
    <m/>
    <x v="4"/>
    <m/>
    <m/>
    <s v=""/>
    <m/>
  </r>
  <r>
    <m/>
    <x v="4"/>
    <m/>
    <m/>
    <s v=""/>
    <m/>
  </r>
  <r>
    <m/>
    <x v="4"/>
    <m/>
    <m/>
    <s v=""/>
    <m/>
  </r>
  <r>
    <m/>
    <x v="4"/>
    <m/>
    <m/>
    <s v=""/>
    <m/>
  </r>
  <r>
    <m/>
    <x v="4"/>
    <m/>
    <m/>
    <s v=""/>
    <m/>
  </r>
  <r>
    <m/>
    <x v="4"/>
    <m/>
    <m/>
    <s v=""/>
    <m/>
  </r>
  <r>
    <m/>
    <x v="4"/>
    <m/>
    <m/>
    <s v=""/>
    <m/>
  </r>
  <r>
    <m/>
    <x v="4"/>
    <m/>
    <m/>
    <s v=""/>
    <m/>
  </r>
  <r>
    <m/>
    <x v="4"/>
    <m/>
    <m/>
    <s v=""/>
    <m/>
  </r>
  <r>
    <m/>
    <x v="4"/>
    <m/>
    <m/>
    <s v=""/>
    <m/>
  </r>
  <r>
    <m/>
    <x v="4"/>
    <m/>
    <m/>
    <s v=""/>
    <m/>
  </r>
  <r>
    <m/>
    <x v="4"/>
    <m/>
    <m/>
    <s v=""/>
    <m/>
  </r>
  <r>
    <m/>
    <x v="4"/>
    <m/>
    <m/>
    <m/>
    <m/>
  </r>
</pivotCacheRecords>
</file>

<file path=xl/pivotCache/pivotCacheRecords2.xml><?xml version="1.0" encoding="utf-8"?>
<pivotCacheRecords xmlns="http://schemas.openxmlformats.org/spreadsheetml/2006/main" xmlns:r="http://schemas.openxmlformats.org/officeDocument/2006/relationships" count="55">
  <r>
    <x v="0"/>
    <x v="0"/>
    <n v="2032"/>
    <n v="235"/>
    <s v="yes"/>
    <m/>
  </r>
  <r>
    <x v="0"/>
    <x v="1"/>
    <s v="cash"/>
    <n v="34"/>
    <s v="yes"/>
    <m/>
  </r>
  <r>
    <x v="0"/>
    <x v="2"/>
    <m/>
    <n v="5"/>
    <s v="yes"/>
    <m/>
  </r>
  <r>
    <x v="0"/>
    <x v="3"/>
    <m/>
    <n v="12"/>
    <s v="yes"/>
    <m/>
  </r>
  <r>
    <x v="1"/>
    <x v="0"/>
    <n v="2032"/>
    <n v="235"/>
    <s v="yes"/>
    <m/>
  </r>
  <r>
    <x v="1"/>
    <x v="1"/>
    <s v="cash"/>
    <n v="34"/>
    <s v="yes"/>
    <m/>
  </r>
  <r>
    <x v="1"/>
    <x v="2"/>
    <m/>
    <n v="5"/>
    <s v="yes"/>
    <m/>
  </r>
  <r>
    <x v="1"/>
    <x v="3"/>
    <m/>
    <n v="12"/>
    <s v="yes"/>
    <m/>
  </r>
  <r>
    <x v="2"/>
    <x v="0"/>
    <n v="2032"/>
    <n v="235"/>
    <s v=""/>
    <m/>
  </r>
  <r>
    <x v="2"/>
    <x v="1"/>
    <s v="cash"/>
    <n v="34"/>
    <s v=""/>
    <m/>
  </r>
  <r>
    <x v="2"/>
    <x v="2"/>
    <m/>
    <n v="5"/>
    <s v=""/>
    <m/>
  </r>
  <r>
    <x v="2"/>
    <x v="3"/>
    <m/>
    <n v="12"/>
    <s v=""/>
    <m/>
  </r>
  <r>
    <x v="3"/>
    <x v="4"/>
    <m/>
    <m/>
    <s v=""/>
    <m/>
  </r>
  <r>
    <x v="3"/>
    <x v="4"/>
    <m/>
    <m/>
    <s v=""/>
    <m/>
  </r>
  <r>
    <x v="3"/>
    <x v="4"/>
    <m/>
    <m/>
    <s v=""/>
    <m/>
  </r>
  <r>
    <x v="3"/>
    <x v="4"/>
    <m/>
    <m/>
    <s v=""/>
    <m/>
  </r>
  <r>
    <x v="3"/>
    <x v="4"/>
    <m/>
    <m/>
    <s v=""/>
    <m/>
  </r>
  <r>
    <x v="3"/>
    <x v="4"/>
    <m/>
    <m/>
    <s v=""/>
    <m/>
  </r>
  <r>
    <x v="3"/>
    <x v="4"/>
    <m/>
    <m/>
    <s v=""/>
    <m/>
  </r>
  <r>
    <x v="3"/>
    <x v="4"/>
    <m/>
    <m/>
    <s v=""/>
    <m/>
  </r>
  <r>
    <x v="3"/>
    <x v="4"/>
    <m/>
    <m/>
    <s v=""/>
    <m/>
  </r>
  <r>
    <x v="3"/>
    <x v="4"/>
    <m/>
    <m/>
    <s v=""/>
    <m/>
  </r>
  <r>
    <x v="3"/>
    <x v="4"/>
    <m/>
    <m/>
    <s v=""/>
    <m/>
  </r>
  <r>
    <x v="3"/>
    <x v="4"/>
    <m/>
    <m/>
    <s v=""/>
    <m/>
  </r>
  <r>
    <x v="3"/>
    <x v="4"/>
    <m/>
    <m/>
    <s v=""/>
    <m/>
  </r>
  <r>
    <x v="3"/>
    <x v="4"/>
    <m/>
    <m/>
    <s v=""/>
    <m/>
  </r>
  <r>
    <x v="3"/>
    <x v="4"/>
    <m/>
    <m/>
    <s v=""/>
    <m/>
  </r>
  <r>
    <x v="3"/>
    <x v="4"/>
    <m/>
    <m/>
    <s v=""/>
    <m/>
  </r>
  <r>
    <x v="3"/>
    <x v="4"/>
    <m/>
    <m/>
    <s v=""/>
    <m/>
  </r>
  <r>
    <x v="3"/>
    <x v="4"/>
    <m/>
    <m/>
    <s v=""/>
    <m/>
  </r>
  <r>
    <x v="3"/>
    <x v="4"/>
    <m/>
    <m/>
    <s v=""/>
    <m/>
  </r>
  <r>
    <x v="3"/>
    <x v="4"/>
    <m/>
    <m/>
    <s v=""/>
    <m/>
  </r>
  <r>
    <x v="3"/>
    <x v="4"/>
    <m/>
    <m/>
    <s v=""/>
    <m/>
  </r>
  <r>
    <x v="3"/>
    <x v="4"/>
    <m/>
    <m/>
    <s v=""/>
    <m/>
  </r>
  <r>
    <x v="3"/>
    <x v="4"/>
    <m/>
    <m/>
    <s v=""/>
    <m/>
  </r>
  <r>
    <x v="3"/>
    <x v="4"/>
    <m/>
    <m/>
    <s v=""/>
    <m/>
  </r>
  <r>
    <x v="3"/>
    <x v="4"/>
    <m/>
    <m/>
    <s v=""/>
    <m/>
  </r>
  <r>
    <x v="3"/>
    <x v="4"/>
    <m/>
    <m/>
    <s v=""/>
    <m/>
  </r>
  <r>
    <x v="3"/>
    <x v="4"/>
    <m/>
    <m/>
    <s v=""/>
    <m/>
  </r>
  <r>
    <x v="3"/>
    <x v="4"/>
    <m/>
    <m/>
    <s v=""/>
    <m/>
  </r>
  <r>
    <x v="3"/>
    <x v="4"/>
    <m/>
    <m/>
    <s v=""/>
    <m/>
  </r>
  <r>
    <x v="3"/>
    <x v="4"/>
    <m/>
    <m/>
    <s v=""/>
    <m/>
  </r>
  <r>
    <x v="3"/>
    <x v="4"/>
    <m/>
    <m/>
    <s v=""/>
    <m/>
  </r>
  <r>
    <x v="3"/>
    <x v="4"/>
    <m/>
    <m/>
    <s v=""/>
    <m/>
  </r>
  <r>
    <x v="3"/>
    <x v="4"/>
    <m/>
    <m/>
    <s v=""/>
    <m/>
  </r>
  <r>
    <x v="3"/>
    <x v="4"/>
    <m/>
    <m/>
    <s v=""/>
    <m/>
  </r>
  <r>
    <x v="3"/>
    <x v="4"/>
    <m/>
    <m/>
    <s v=""/>
    <m/>
  </r>
  <r>
    <x v="3"/>
    <x v="4"/>
    <m/>
    <m/>
    <s v=""/>
    <m/>
  </r>
  <r>
    <x v="3"/>
    <x v="4"/>
    <m/>
    <m/>
    <s v=""/>
    <m/>
  </r>
  <r>
    <x v="3"/>
    <x v="4"/>
    <m/>
    <m/>
    <s v=""/>
    <m/>
  </r>
  <r>
    <x v="3"/>
    <x v="4"/>
    <m/>
    <m/>
    <s v=""/>
    <m/>
  </r>
  <r>
    <x v="3"/>
    <x v="4"/>
    <m/>
    <m/>
    <s v=""/>
    <m/>
  </r>
  <r>
    <x v="3"/>
    <x v="4"/>
    <m/>
    <m/>
    <s v=""/>
    <m/>
  </r>
  <r>
    <x v="3"/>
    <x v="4"/>
    <m/>
    <m/>
    <s v=""/>
    <m/>
  </r>
  <r>
    <x v="3"/>
    <x v="4"/>
    <m/>
    <m/>
    <s v=""/>
    <m/>
  </r>
</pivotCacheRecords>
</file>

<file path=xl/pivotCache/pivotCacheRecords3.xml><?xml version="1.0" encoding="utf-8"?>
<pivotCacheRecords xmlns="http://schemas.openxmlformats.org/spreadsheetml/2006/main" xmlns:r="http://schemas.openxmlformats.org/officeDocument/2006/relationships" count="56">
  <r>
    <x v="0"/>
    <x v="0"/>
    <n v="2032"/>
    <n v="235"/>
    <s v="yes"/>
    <m/>
  </r>
  <r>
    <x v="0"/>
    <x v="1"/>
    <s v="cash"/>
    <n v="34"/>
    <s v="yes"/>
    <m/>
  </r>
  <r>
    <x v="0"/>
    <x v="2"/>
    <m/>
    <n v="5"/>
    <s v="yes"/>
    <m/>
  </r>
  <r>
    <x v="0"/>
    <x v="3"/>
    <m/>
    <n v="12"/>
    <s v="yes"/>
    <m/>
  </r>
  <r>
    <x v="1"/>
    <x v="0"/>
    <n v="2032"/>
    <n v="235"/>
    <s v="yes"/>
    <m/>
  </r>
  <r>
    <x v="1"/>
    <x v="1"/>
    <s v="cash"/>
    <n v="34"/>
    <s v="yes"/>
    <m/>
  </r>
  <r>
    <x v="1"/>
    <x v="2"/>
    <m/>
    <n v="5"/>
    <s v="yes"/>
    <m/>
  </r>
  <r>
    <x v="1"/>
    <x v="3"/>
    <m/>
    <n v="12"/>
    <s v="yes"/>
    <m/>
  </r>
  <r>
    <x v="2"/>
    <x v="0"/>
    <n v="2032"/>
    <n v="235"/>
    <s v=""/>
    <m/>
  </r>
  <r>
    <x v="2"/>
    <x v="1"/>
    <s v="cash"/>
    <n v="34"/>
    <s v=""/>
    <m/>
  </r>
  <r>
    <x v="2"/>
    <x v="2"/>
    <m/>
    <n v="5"/>
    <s v=""/>
    <m/>
  </r>
  <r>
    <x v="2"/>
    <x v="3"/>
    <m/>
    <n v="12"/>
    <s v=""/>
    <m/>
  </r>
  <r>
    <x v="3"/>
    <x v="4"/>
    <m/>
    <m/>
    <s v=""/>
    <m/>
  </r>
  <r>
    <x v="3"/>
    <x v="4"/>
    <m/>
    <m/>
    <s v=""/>
    <m/>
  </r>
  <r>
    <x v="3"/>
    <x v="4"/>
    <m/>
    <m/>
    <s v=""/>
    <m/>
  </r>
  <r>
    <x v="3"/>
    <x v="4"/>
    <m/>
    <m/>
    <s v=""/>
    <m/>
  </r>
  <r>
    <x v="3"/>
    <x v="4"/>
    <m/>
    <m/>
    <s v=""/>
    <m/>
  </r>
  <r>
    <x v="3"/>
    <x v="4"/>
    <m/>
    <m/>
    <s v=""/>
    <m/>
  </r>
  <r>
    <x v="3"/>
    <x v="4"/>
    <m/>
    <m/>
    <s v=""/>
    <m/>
  </r>
  <r>
    <x v="3"/>
    <x v="4"/>
    <m/>
    <m/>
    <s v=""/>
    <m/>
  </r>
  <r>
    <x v="3"/>
    <x v="4"/>
    <m/>
    <m/>
    <s v=""/>
    <m/>
  </r>
  <r>
    <x v="3"/>
    <x v="4"/>
    <m/>
    <m/>
    <s v=""/>
    <m/>
  </r>
  <r>
    <x v="3"/>
    <x v="4"/>
    <m/>
    <m/>
    <s v=""/>
    <m/>
  </r>
  <r>
    <x v="3"/>
    <x v="4"/>
    <m/>
    <m/>
    <s v=""/>
    <m/>
  </r>
  <r>
    <x v="3"/>
    <x v="4"/>
    <m/>
    <m/>
    <s v=""/>
    <m/>
  </r>
  <r>
    <x v="3"/>
    <x v="4"/>
    <m/>
    <m/>
    <s v=""/>
    <m/>
  </r>
  <r>
    <x v="3"/>
    <x v="4"/>
    <m/>
    <m/>
    <s v=""/>
    <m/>
  </r>
  <r>
    <x v="3"/>
    <x v="4"/>
    <m/>
    <m/>
    <s v=""/>
    <m/>
  </r>
  <r>
    <x v="3"/>
    <x v="4"/>
    <m/>
    <m/>
    <s v=""/>
    <m/>
  </r>
  <r>
    <x v="3"/>
    <x v="4"/>
    <m/>
    <m/>
    <s v=""/>
    <m/>
  </r>
  <r>
    <x v="3"/>
    <x v="4"/>
    <m/>
    <m/>
    <s v=""/>
    <m/>
  </r>
  <r>
    <x v="3"/>
    <x v="4"/>
    <m/>
    <m/>
    <s v=""/>
    <m/>
  </r>
  <r>
    <x v="3"/>
    <x v="4"/>
    <m/>
    <m/>
    <s v=""/>
    <m/>
  </r>
  <r>
    <x v="3"/>
    <x v="4"/>
    <m/>
    <m/>
    <s v=""/>
    <m/>
  </r>
  <r>
    <x v="3"/>
    <x v="4"/>
    <m/>
    <m/>
    <s v=""/>
    <m/>
  </r>
  <r>
    <x v="3"/>
    <x v="4"/>
    <m/>
    <m/>
    <s v=""/>
    <m/>
  </r>
  <r>
    <x v="3"/>
    <x v="4"/>
    <m/>
    <m/>
    <s v=""/>
    <m/>
  </r>
  <r>
    <x v="3"/>
    <x v="4"/>
    <m/>
    <m/>
    <s v=""/>
    <m/>
  </r>
  <r>
    <x v="3"/>
    <x v="4"/>
    <m/>
    <m/>
    <s v=""/>
    <m/>
  </r>
  <r>
    <x v="3"/>
    <x v="4"/>
    <m/>
    <m/>
    <s v=""/>
    <m/>
  </r>
  <r>
    <x v="3"/>
    <x v="4"/>
    <m/>
    <m/>
    <s v=""/>
    <m/>
  </r>
  <r>
    <x v="3"/>
    <x v="4"/>
    <m/>
    <m/>
    <s v=""/>
    <m/>
  </r>
  <r>
    <x v="3"/>
    <x v="4"/>
    <m/>
    <m/>
    <s v=""/>
    <m/>
  </r>
  <r>
    <x v="3"/>
    <x v="4"/>
    <m/>
    <m/>
    <s v=""/>
    <m/>
  </r>
  <r>
    <x v="3"/>
    <x v="4"/>
    <m/>
    <m/>
    <s v=""/>
    <m/>
  </r>
  <r>
    <x v="3"/>
    <x v="4"/>
    <m/>
    <m/>
    <s v=""/>
    <m/>
  </r>
  <r>
    <x v="3"/>
    <x v="4"/>
    <m/>
    <m/>
    <s v=""/>
    <m/>
  </r>
  <r>
    <x v="3"/>
    <x v="4"/>
    <m/>
    <m/>
    <s v=""/>
    <m/>
  </r>
  <r>
    <x v="3"/>
    <x v="4"/>
    <m/>
    <m/>
    <s v=""/>
    <m/>
  </r>
  <r>
    <x v="3"/>
    <x v="4"/>
    <m/>
    <m/>
    <s v=""/>
    <m/>
  </r>
  <r>
    <x v="3"/>
    <x v="4"/>
    <m/>
    <m/>
    <s v=""/>
    <m/>
  </r>
  <r>
    <x v="3"/>
    <x v="4"/>
    <m/>
    <m/>
    <s v=""/>
    <m/>
  </r>
  <r>
    <x v="3"/>
    <x v="4"/>
    <m/>
    <m/>
    <s v=""/>
    <m/>
  </r>
  <r>
    <x v="3"/>
    <x v="4"/>
    <m/>
    <m/>
    <s v=""/>
    <m/>
  </r>
  <r>
    <x v="3"/>
    <x v="4"/>
    <m/>
    <m/>
    <s v=""/>
    <m/>
  </r>
  <r>
    <x v="3"/>
    <x v="4"/>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4"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A5:C10" firstHeaderRow="0" firstDataRow="1" firstDataCol="1" rowPageCount="1" colPageCount="1"/>
  <pivotFields count="6">
    <pivotField axis="axisRow" showAll="0" sortType="ascending">
      <items count="5">
        <item x="0"/>
        <item x="1"/>
        <item x="2"/>
        <item x="3"/>
        <item t="default"/>
      </items>
    </pivotField>
    <pivotField axis="axisPage" showAll="0">
      <items count="6">
        <item x="0"/>
        <item x="3"/>
        <item x="1"/>
        <item x="2"/>
        <item x="4"/>
        <item t="default"/>
      </items>
    </pivotField>
    <pivotField showAll="0"/>
    <pivotField dataField="1" showAll="0"/>
    <pivotField showAll="0" defaultSubtotal="0"/>
    <pivotField showAll="0" defaultSubtotal="0"/>
  </pivotFields>
  <rowFields count="1">
    <field x="0"/>
  </rowFields>
  <rowItems count="5">
    <i>
      <x/>
    </i>
    <i>
      <x v="1"/>
    </i>
    <i>
      <x v="2"/>
    </i>
    <i>
      <x v="3"/>
    </i>
    <i t="grand">
      <x/>
    </i>
  </rowItems>
  <colFields count="1">
    <field x="-2"/>
  </colFields>
  <colItems count="2">
    <i>
      <x/>
    </i>
    <i i="1">
      <x v="1"/>
    </i>
  </colItems>
  <pageFields count="1">
    <pageField fld="1" hier="-1"/>
  </pageFields>
  <dataFields count="2">
    <dataField name="Total Donations" fld="3" baseField="0" baseItem="0" numFmtId="2"/>
    <dataField name="Number of Donations" fld="3" subtotal="count" baseField="0" baseItem="0"/>
  </dataFields>
  <formats count="6">
    <format dxfId="17">
      <pivotArea outline="0" collapsedLevelsAreSubtotals="1" fieldPosition="0"/>
    </format>
    <format dxfId="16">
      <pivotArea field="0" type="button" dataOnly="0" labelOnly="1" outline="0" axis="axisRow" fieldPosition="0"/>
    </format>
    <format dxfId="15">
      <pivotArea dataOnly="0" labelOnly="1" outline="0" fieldPosition="0">
        <references count="1">
          <reference field="4294967294" count="2">
            <x v="0"/>
            <x v="1"/>
          </reference>
        </references>
      </pivotArea>
    </format>
    <format dxfId="14">
      <pivotArea outline="0" collapsedLevelsAreSubtotals="1" fieldPosition="0">
        <references count="1">
          <reference field="4294967294" count="1" selected="0">
            <x v="1"/>
          </reference>
        </references>
      </pivotArea>
    </format>
    <format dxfId="13">
      <pivotArea outline="0" collapsedLevelsAreSubtotals="1" fieldPosition="0">
        <references count="1">
          <reference field="4294967294" count="1" selected="0">
            <x v="1"/>
          </reference>
        </references>
      </pivotArea>
    </format>
    <format dxfId="12">
      <pivotArea dataOnly="0" labelOnly="1" outline="0" fieldPosition="0">
        <references count="1">
          <reference field="4294967294"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3" cacheId="5"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A5:C9" firstHeaderRow="0" firstDataRow="1" firstDataCol="1" rowPageCount="1" colPageCount="1"/>
  <pivotFields count="6">
    <pivotField axis="axisRow" showAll="0" sortType="descending">
      <items count="6">
        <item x="1"/>
        <item x="3"/>
        <item x="2"/>
        <item x="4"/>
        <item x="0"/>
        <item t="default"/>
      </items>
    </pivotField>
    <pivotField axis="axisPage" showAll="0">
      <items count="6">
        <item x="0"/>
        <item x="3"/>
        <item x="1"/>
        <item x="2"/>
        <item x="4"/>
        <item t="default"/>
      </items>
    </pivotField>
    <pivotField showAll="0"/>
    <pivotField dataField="1" showAll="0"/>
    <pivotField showAll="0"/>
    <pivotField showAll="0" defaultSubtotal="0"/>
  </pivotFields>
  <rowFields count="1">
    <field x="0"/>
  </rowFields>
  <rowItems count="4">
    <i>
      <x/>
    </i>
    <i>
      <x v="1"/>
    </i>
    <i>
      <x v="4"/>
    </i>
    <i t="grand">
      <x/>
    </i>
  </rowItems>
  <colFields count="1">
    <field x="-2"/>
  </colFields>
  <colItems count="2">
    <i>
      <x/>
    </i>
    <i i="1">
      <x v="1"/>
    </i>
  </colItems>
  <pageFields count="1">
    <pageField fld="1" hier="-1"/>
  </pageFields>
  <dataFields count="2">
    <dataField name="Total Donations" fld="3" baseField="0" baseItem="0" numFmtId="2"/>
    <dataField name="Number of Donations" fld="3" subtotal="count" baseField="0" baseItem="0"/>
  </dataFields>
  <formats count="6">
    <format dxfId="11">
      <pivotArea outline="0" collapsedLevelsAreSubtotals="1" fieldPosition="0">
        <references count="1">
          <reference field="4294967294" count="1" selected="0">
            <x v="0"/>
          </reference>
        </references>
      </pivotArea>
    </format>
    <format dxfId="10">
      <pivotArea field="0" type="button" dataOnly="0" labelOnly="1" outline="0" axis="axisRow" fieldPosition="0"/>
    </format>
    <format dxfId="9">
      <pivotArea dataOnly="0" labelOnly="1" outline="0" fieldPosition="0">
        <references count="1">
          <reference field="4294967294" count="2">
            <x v="0"/>
            <x v="1"/>
          </reference>
        </references>
      </pivotArea>
    </format>
    <format dxfId="8">
      <pivotArea outline="0" collapsedLevelsAreSubtotals="1" fieldPosition="0">
        <references count="1">
          <reference field="4294967294" count="1" selected="0">
            <x v="1"/>
          </reference>
        </references>
      </pivotArea>
    </format>
    <format dxfId="7">
      <pivotArea dataOnly="0" labelOnly="1" outline="0" fieldPosition="0">
        <references count="1">
          <reference field="4294967294" count="1">
            <x v="1"/>
          </reference>
        </references>
      </pivotArea>
    </format>
    <format dxfId="6">
      <pivotArea dataOnly="0" labelOnly="1" outline="0" fieldPosition="0">
        <references count="1">
          <reference field="4294967294"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4" cacheId="3"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A3:C9" firstHeaderRow="0" firstDataRow="1" firstDataCol="1"/>
  <pivotFields count="6">
    <pivotField showAll="0"/>
    <pivotField axis="axisRow" showAll="0">
      <items count="6">
        <item x="0"/>
        <item x="3"/>
        <item x="1"/>
        <item x="2"/>
        <item x="4"/>
        <item t="default"/>
      </items>
    </pivotField>
    <pivotField showAll="0"/>
    <pivotField dataField="1" showAll="0"/>
    <pivotField showAll="0"/>
    <pivotField showAll="0"/>
  </pivotFields>
  <rowFields count="1">
    <field x="1"/>
  </rowFields>
  <rowItems count="6">
    <i>
      <x/>
    </i>
    <i>
      <x v="1"/>
    </i>
    <i>
      <x v="2"/>
    </i>
    <i>
      <x v="3"/>
    </i>
    <i>
      <x v="4"/>
    </i>
    <i t="grand">
      <x/>
    </i>
  </rowItems>
  <colFields count="1">
    <field x="-2"/>
  </colFields>
  <colItems count="2">
    <i>
      <x/>
    </i>
    <i i="1">
      <x v="1"/>
    </i>
  </colItems>
  <dataFields count="2">
    <dataField name="Total Donations" fld="3" baseField="1" baseItem="0" numFmtId="2"/>
    <dataField name="Number of Donations" fld="3" subtotal="count" baseField="1" baseItem="0"/>
  </dataFields>
  <formats count="6">
    <format dxfId="5">
      <pivotArea outline="0" collapsedLevelsAreSubtotals="1" fieldPosition="0">
        <references count="1">
          <reference field="4294967294" count="1" selected="0">
            <x v="0"/>
          </reference>
        </references>
      </pivotArea>
    </format>
    <format dxfId="4">
      <pivotArea field="1" type="button" dataOnly="0" labelOnly="1" outline="0" axis="axisRow" fieldPosition="0"/>
    </format>
    <format dxfId="3">
      <pivotArea dataOnly="0" labelOnly="1" outline="0" fieldPosition="0">
        <references count="1">
          <reference field="4294967294" count="2">
            <x v="0"/>
            <x v="1"/>
          </reference>
        </references>
      </pivotArea>
    </format>
    <format dxfId="2">
      <pivotArea outline="0" collapsedLevelsAreSubtotals="1" fieldPosition="0">
        <references count="1">
          <reference field="4294967294" count="1" selected="0">
            <x v="1"/>
          </reference>
        </references>
      </pivotArea>
    </format>
    <format dxfId="1">
      <pivotArea dataOnly="0" labelOnly="1" outline="0" fieldPosition="0">
        <references count="1">
          <reference field="4294967294" count="1">
            <x v="1"/>
          </reference>
        </references>
      </pivotArea>
    </format>
    <format dxfId="0">
      <pivotArea dataOnly="0" labelOnly="1" outline="0" fieldPosition="0">
        <references count="1">
          <reference field="4294967294"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Name" sourceName="Name">
  <pivotTables>
    <pivotTable tabId="18" name="PivotTable1"/>
  </pivotTables>
  <data>
    <tabular pivotCacheId="1">
      <items count="5">
        <i x="0" s="1"/>
        <i x="3" s="1"/>
        <i x="1" s="1"/>
        <i x="2" s="1"/>
        <i x="4"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Name1" sourceName="Name">
  <pivotTables>
    <pivotTable tabId="21" name="PivotTable3"/>
  </pivotTables>
  <data>
    <tabular pivotCacheId="2">
      <items count="5">
        <i x="0" s="1"/>
        <i x="3" s="1"/>
        <i x="1" s="1"/>
        <i x="2" s="1"/>
        <i x="4"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Name" cache="Slicer_Name" caption="Name" rowHeight="241300"/>
</slicers>
</file>

<file path=xl/slicers/slicer2.xml><?xml version="1.0" encoding="utf-8"?>
<slicers xmlns="http://schemas.microsoft.com/office/spreadsheetml/2009/9/main" xmlns:mc="http://schemas.openxmlformats.org/markup-compatibility/2006" xmlns:x="http://schemas.openxmlformats.org/spreadsheetml/2006/main" mc:Ignorable="x">
  <slicer name="Name 1" cache="Slicer_Name1" caption="Name" rowHeight="241300"/>
</slicers>
</file>

<file path=xl/tables/table1.xml><?xml version="1.0" encoding="utf-8"?>
<table xmlns="http://schemas.openxmlformats.org/spreadsheetml/2006/main" id="2" name="logTable" displayName="logTable" ref="A20:F75" totalsRowShown="0" headerRowDxfId="25" dataDxfId="24" dataCellStyle="Normal_Sheet1">
  <tableColumns count="6">
    <tableColumn id="1" name="Date" dataDxfId="23"/>
    <tableColumn id="2" name="Name" dataDxfId="22"/>
    <tableColumn id="12" name="Type or _x000a_Check #" dataDxfId="21" dataCellStyle="Normal_Sheet1"/>
    <tableColumn id="4" name="Amount" dataDxfId="20" dataCellStyle="Currency"/>
    <tableColumn id="5" name="This Period" dataDxfId="19" dataCellStyle="Currency">
      <calculatedColumnFormula>IF(AND(A21&gt;=$D$11,A21&lt;=$D$12),"yes","")</calculatedColumnFormula>
    </tableColumn>
    <tableColumn id="10" name="Comments" dataDxfId="18" dataCellStyle="Normal_Sheet1"/>
  </tableColumns>
  <tableStyleInfo name="TableStyleLight9" showFirstColumn="0" showLastColumn="0" showRowStripes="1" showColumnStripes="0"/>
</table>
</file>

<file path=xl/theme/theme1.xml><?xml version="1.0" encoding="utf-8"?>
<a:theme xmlns:a="http://schemas.openxmlformats.org/drawingml/2006/main" name="Vertex42">
  <a:themeElements>
    <a:clrScheme name="Vertex42">
      <a:dk1>
        <a:sysClr val="windowText" lastClr="000000"/>
      </a:dk1>
      <a:lt1>
        <a:sysClr val="window" lastClr="FFFFFF"/>
      </a:lt1>
      <a:dk2>
        <a:srgbClr val="5E8BCE"/>
      </a:dk2>
      <a:lt2>
        <a:srgbClr val="EEECE2"/>
      </a:lt2>
      <a:accent1>
        <a:srgbClr val="3A5D9C"/>
      </a:accent1>
      <a:accent2>
        <a:srgbClr val="C04E4E"/>
      </a:accent2>
      <a:accent3>
        <a:srgbClr val="E68422"/>
      </a:accent3>
      <a:accent4>
        <a:srgbClr val="846648"/>
      </a:accent4>
      <a:accent5>
        <a:srgbClr val="26AA26"/>
      </a:accent5>
      <a:accent6>
        <a:srgbClr val="7860B4"/>
      </a:accent6>
      <a:hlink>
        <a:srgbClr val="4C92AE"/>
      </a:hlink>
      <a:folHlink>
        <a:srgbClr val="969696"/>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vertex42.com/ExcelTemplates/donation-tracker.html" TargetMode="External"/><Relationship Id="rId2" Type="http://schemas.openxmlformats.org/officeDocument/2006/relationships/drawing" Target="../drawings/drawing1.xml"/><Relationship Id="rId3"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 Id="rId3" Type="http://schemas.microsoft.com/office/2007/relationships/slicer" Target="../slicers/slicer1.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2.xml"/><Relationship Id="rId3" Type="http://schemas.microsoft.com/office/2007/relationships/slicer" Target="../slicers/slicer2.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3.xml"/><Relationship Id="rId2"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4" Type="http://schemas.openxmlformats.org/officeDocument/2006/relationships/comments" Target="../comments1.xml"/><Relationship Id="rId1" Type="http://schemas.openxmlformats.org/officeDocument/2006/relationships/hyperlink" Target="http://www.vertex42.com/licensing/EULA_privateuse.html" TargetMode="External"/><Relationship Id="rId2"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5"/>
  <sheetViews>
    <sheetView showGridLines="0" tabSelected="1" workbookViewId="0">
      <selection activeCell="C38" sqref="C38"/>
    </sheetView>
  </sheetViews>
  <sheetFormatPr baseColWidth="10" defaultColWidth="8.83203125" defaultRowHeight="12" x14ac:dyDescent="0"/>
  <cols>
    <col min="1" max="1" width="12.5" style="1" customWidth="1"/>
    <col min="2" max="2" width="25" style="1" customWidth="1"/>
    <col min="3" max="3" width="14.5" customWidth="1"/>
    <col min="4" max="4" width="14" style="1" customWidth="1"/>
    <col min="5" max="5" width="10" style="19" customWidth="1"/>
    <col min="6" max="6" width="24.6640625" style="1" customWidth="1"/>
    <col min="7" max="7" width="6" style="1" customWidth="1"/>
    <col min="8" max="8" width="41.6640625" style="1" customWidth="1"/>
    <col min="9" max="16384" width="8.83203125" style="1"/>
  </cols>
  <sheetData>
    <row r="1" spans="1:8" ht="18">
      <c r="A1" s="52" t="s">
        <v>24</v>
      </c>
      <c r="C1" s="1"/>
    </row>
    <row r="2" spans="1:8">
      <c r="A2" s="53" t="s">
        <v>25</v>
      </c>
      <c r="B2" s="53"/>
      <c r="C2" s="2"/>
      <c r="D2" s="2"/>
      <c r="E2" s="37"/>
    </row>
    <row r="3" spans="1:8">
      <c r="A3" s="53"/>
      <c r="B3" s="53"/>
      <c r="C3" s="1"/>
      <c r="H3" s="21" t="s">
        <v>51</v>
      </c>
    </row>
    <row r="4" spans="1:8">
      <c r="A4" s="53"/>
      <c r="B4" s="53"/>
      <c r="C4" s="29" t="s">
        <v>36</v>
      </c>
      <c r="D4" s="29"/>
      <c r="H4" s="22" t="s">
        <v>52</v>
      </c>
    </row>
    <row r="5" spans="1:8">
      <c r="A5" s="53"/>
      <c r="B5" s="53"/>
      <c r="C5" s="43" t="s">
        <v>38</v>
      </c>
      <c r="D5" s="44">
        <v>5000</v>
      </c>
    </row>
    <row r="6" spans="1:8">
      <c r="A6" s="53"/>
      <c r="B6" s="53"/>
      <c r="C6" s="43" t="s">
        <v>53</v>
      </c>
      <c r="D6" s="44">
        <v>1000</v>
      </c>
    </row>
    <row r="7" spans="1:8">
      <c r="A7" s="53"/>
      <c r="B7" s="53"/>
      <c r="C7" s="43" t="s">
        <v>39</v>
      </c>
      <c r="D7" s="45">
        <f>SUM(logTable[[#All],[Amount]])</f>
        <v>858</v>
      </c>
    </row>
    <row r="8" spans="1:8">
      <c r="A8" s="53"/>
      <c r="B8" s="53"/>
      <c r="C8" s="43" t="s">
        <v>40</v>
      </c>
      <c r="D8" s="46">
        <f>D7/D5</f>
        <v>0.1716</v>
      </c>
    </row>
    <row r="9" spans="1:8">
      <c r="A9" s="53"/>
      <c r="B9" s="53"/>
      <c r="C9" s="1"/>
    </row>
    <row r="10" spans="1:8">
      <c r="A10" s="53"/>
      <c r="B10" s="53"/>
      <c r="C10" s="29" t="s">
        <v>35</v>
      </c>
      <c r="D10" s="29"/>
    </row>
    <row r="11" spans="1:8">
      <c r="A11" s="53"/>
      <c r="B11" s="53"/>
      <c r="C11" s="20" t="s">
        <v>22</v>
      </c>
      <c r="D11" s="30">
        <v>41645</v>
      </c>
    </row>
    <row r="12" spans="1:8">
      <c r="A12" s="53"/>
      <c r="B12" s="53"/>
      <c r="C12" s="20" t="s">
        <v>23</v>
      </c>
      <c r="D12" s="30">
        <f>D11+7</f>
        <v>41652</v>
      </c>
    </row>
    <row r="13" spans="1:8">
      <c r="A13" s="53"/>
      <c r="B13" s="53"/>
      <c r="C13" s="31" t="s">
        <v>37</v>
      </c>
      <c r="D13" s="39">
        <f>SUMIF(logTable[This Period],"=yes",logTable[Amount])</f>
        <v>572</v>
      </c>
    </row>
    <row r="14" spans="1:8">
      <c r="A14" s="53"/>
      <c r="B14" s="53"/>
      <c r="C14" s="2"/>
      <c r="D14" s="2"/>
    </row>
    <row r="15" spans="1:8">
      <c r="A15" s="53"/>
      <c r="B15" s="53"/>
      <c r="C15" s="29" t="s">
        <v>20</v>
      </c>
      <c r="D15" s="29"/>
    </row>
    <row r="16" spans="1:8">
      <c r="A16" s="53"/>
      <c r="B16" s="53"/>
      <c r="C16" s="20" t="s">
        <v>21</v>
      </c>
      <c r="D16" s="30">
        <f ca="1">TODAY()</f>
        <v>41729</v>
      </c>
      <c r="E16" s="37"/>
    </row>
    <row r="17" spans="1:6">
      <c r="A17" s="53"/>
      <c r="B17" s="53"/>
      <c r="C17" s="31" t="s">
        <v>37</v>
      </c>
      <c r="D17" s="39">
        <f ca="1">SUMIF(logTable[Date],"="&amp;D16,logTable[Amount])</f>
        <v>0</v>
      </c>
      <c r="E17" s="37"/>
    </row>
    <row r="18" spans="1:6">
      <c r="A18" s="53"/>
      <c r="B18" s="53"/>
      <c r="C18" s="2"/>
      <c r="D18" s="2"/>
      <c r="E18" s="37"/>
    </row>
    <row r="19" spans="1:6">
      <c r="A19" s="53"/>
      <c r="B19" s="53"/>
      <c r="C19" s="2"/>
      <c r="D19" s="2"/>
      <c r="E19" s="37"/>
      <c r="F19"/>
    </row>
    <row r="20" spans="1:6" s="3" customFormat="1" ht="27.75" customHeight="1">
      <c r="A20" s="23" t="s">
        <v>18</v>
      </c>
      <c r="B20" s="23" t="s">
        <v>26</v>
      </c>
      <c r="C20" s="23" t="s">
        <v>31</v>
      </c>
      <c r="D20" s="24" t="s">
        <v>33</v>
      </c>
      <c r="E20" s="23" t="s">
        <v>35</v>
      </c>
      <c r="F20" s="23" t="s">
        <v>45</v>
      </c>
    </row>
    <row r="21" spans="1:6">
      <c r="A21" s="25">
        <v>41645</v>
      </c>
      <c r="B21" s="26" t="s">
        <v>27</v>
      </c>
      <c r="C21" s="28">
        <v>2032</v>
      </c>
      <c r="D21" s="34">
        <v>235</v>
      </c>
      <c r="E21" s="38" t="str">
        <f t="shared" ref="E21:E52" si="0">IF(AND(A21&gt;=$D$11,A21&lt;=$D$12),"yes","")</f>
        <v>yes</v>
      </c>
      <c r="F21" s="28"/>
    </row>
    <row r="22" spans="1:6">
      <c r="A22" s="25">
        <v>41645</v>
      </c>
      <c r="B22" s="26" t="s">
        <v>28</v>
      </c>
      <c r="C22" s="33" t="s">
        <v>32</v>
      </c>
      <c r="D22" s="34">
        <v>34</v>
      </c>
      <c r="E22" s="38" t="str">
        <f t="shared" si="0"/>
        <v>yes</v>
      </c>
      <c r="F22" s="28"/>
    </row>
    <row r="23" spans="1:6">
      <c r="A23" s="25">
        <v>41645</v>
      </c>
      <c r="B23" s="26" t="s">
        <v>30</v>
      </c>
      <c r="C23" s="28"/>
      <c r="D23" s="34">
        <v>5</v>
      </c>
      <c r="E23" s="38" t="str">
        <f t="shared" si="0"/>
        <v>yes</v>
      </c>
      <c r="F23" s="28"/>
    </row>
    <row r="24" spans="1:6">
      <c r="A24" s="25">
        <v>41645</v>
      </c>
      <c r="B24" s="26" t="s">
        <v>29</v>
      </c>
      <c r="C24" s="28"/>
      <c r="D24" s="34">
        <v>12</v>
      </c>
      <c r="E24" s="38" t="str">
        <f t="shared" si="0"/>
        <v>yes</v>
      </c>
      <c r="F24" s="28"/>
    </row>
    <row r="25" spans="1:6">
      <c r="A25" s="25">
        <v>41647</v>
      </c>
      <c r="B25" s="26" t="s">
        <v>27</v>
      </c>
      <c r="C25" s="28">
        <v>2033</v>
      </c>
      <c r="D25" s="34">
        <v>235</v>
      </c>
      <c r="E25" s="38" t="str">
        <f t="shared" si="0"/>
        <v>yes</v>
      </c>
      <c r="F25" s="28"/>
    </row>
    <row r="26" spans="1:6">
      <c r="A26" s="25">
        <v>41647</v>
      </c>
      <c r="B26" s="26" t="s">
        <v>28</v>
      </c>
      <c r="C26" s="33" t="s">
        <v>32</v>
      </c>
      <c r="D26" s="34">
        <v>34</v>
      </c>
      <c r="E26" s="38" t="str">
        <f t="shared" si="0"/>
        <v>yes</v>
      </c>
      <c r="F26" s="28"/>
    </row>
    <row r="27" spans="1:6">
      <c r="A27" s="25">
        <v>41647</v>
      </c>
      <c r="B27" s="26" t="s">
        <v>30</v>
      </c>
      <c r="C27" s="28"/>
      <c r="D27" s="34">
        <v>5</v>
      </c>
      <c r="E27" s="38" t="str">
        <f t="shared" si="0"/>
        <v>yes</v>
      </c>
      <c r="F27" s="28"/>
    </row>
    <row r="28" spans="1:6">
      <c r="A28" s="25">
        <v>41647</v>
      </c>
      <c r="B28" s="26" t="s">
        <v>29</v>
      </c>
      <c r="C28" s="28"/>
      <c r="D28" s="34">
        <v>12</v>
      </c>
      <c r="E28" s="38" t="str">
        <f t="shared" si="0"/>
        <v>yes</v>
      </c>
      <c r="F28" s="28"/>
    </row>
    <row r="29" spans="1:6">
      <c r="A29" s="25">
        <v>41659</v>
      </c>
      <c r="B29" s="26" t="s">
        <v>27</v>
      </c>
      <c r="C29" s="28">
        <v>2034</v>
      </c>
      <c r="D29" s="34">
        <v>235</v>
      </c>
      <c r="E29" s="38" t="str">
        <f t="shared" si="0"/>
        <v/>
      </c>
      <c r="F29" s="28"/>
    </row>
    <row r="30" spans="1:6">
      <c r="A30" s="25">
        <v>41659</v>
      </c>
      <c r="B30" s="26" t="s">
        <v>28</v>
      </c>
      <c r="C30" s="33" t="s">
        <v>32</v>
      </c>
      <c r="D30" s="34">
        <v>34</v>
      </c>
      <c r="E30" s="38" t="str">
        <f t="shared" si="0"/>
        <v/>
      </c>
      <c r="F30" s="28"/>
    </row>
    <row r="31" spans="1:6">
      <c r="A31" s="25">
        <v>41659</v>
      </c>
      <c r="B31" s="26" t="s">
        <v>30</v>
      </c>
      <c r="C31" s="28"/>
      <c r="D31" s="34">
        <v>5</v>
      </c>
      <c r="E31" s="38" t="str">
        <f t="shared" si="0"/>
        <v/>
      </c>
      <c r="F31" s="28"/>
    </row>
    <row r="32" spans="1:6">
      <c r="A32" s="25">
        <v>41659</v>
      </c>
      <c r="B32" s="26" t="s">
        <v>29</v>
      </c>
      <c r="C32" s="28"/>
      <c r="D32" s="34">
        <v>12</v>
      </c>
      <c r="E32" s="38" t="str">
        <f t="shared" si="0"/>
        <v/>
      </c>
      <c r="F32" s="28"/>
    </row>
    <row r="33" spans="1:6">
      <c r="A33" s="25"/>
      <c r="B33" s="26"/>
      <c r="C33" s="27"/>
      <c r="D33" s="34"/>
      <c r="E33" s="38" t="str">
        <f t="shared" si="0"/>
        <v/>
      </c>
      <c r="F33" s="28"/>
    </row>
    <row r="34" spans="1:6">
      <c r="A34" s="25"/>
      <c r="B34" s="26"/>
      <c r="C34" s="27"/>
      <c r="D34" s="34"/>
      <c r="E34" s="38" t="str">
        <f t="shared" si="0"/>
        <v/>
      </c>
      <c r="F34" s="28"/>
    </row>
    <row r="35" spans="1:6">
      <c r="A35" s="25"/>
      <c r="B35" s="26"/>
      <c r="C35" s="27"/>
      <c r="D35" s="34"/>
      <c r="E35" s="38" t="str">
        <f t="shared" si="0"/>
        <v/>
      </c>
      <c r="F35" s="28"/>
    </row>
    <row r="36" spans="1:6">
      <c r="A36" s="25"/>
      <c r="B36" s="26"/>
      <c r="C36" s="27"/>
      <c r="D36" s="34"/>
      <c r="E36" s="38" t="str">
        <f t="shared" si="0"/>
        <v/>
      </c>
      <c r="F36" s="28"/>
    </row>
    <row r="37" spans="1:6">
      <c r="A37" s="25"/>
      <c r="B37" s="26"/>
      <c r="C37" s="27"/>
      <c r="D37" s="34"/>
      <c r="E37" s="38" t="str">
        <f t="shared" si="0"/>
        <v/>
      </c>
      <c r="F37" s="28"/>
    </row>
    <row r="38" spans="1:6">
      <c r="A38" s="25"/>
      <c r="B38" s="26"/>
      <c r="C38" s="27"/>
      <c r="D38" s="34"/>
      <c r="E38" s="38" t="str">
        <f t="shared" si="0"/>
        <v/>
      </c>
      <c r="F38" s="28"/>
    </row>
    <row r="39" spans="1:6">
      <c r="A39" s="25"/>
      <c r="B39" s="26"/>
      <c r="C39" s="40"/>
      <c r="D39" s="41"/>
      <c r="E39" s="42" t="str">
        <f t="shared" si="0"/>
        <v/>
      </c>
      <c r="F39" s="33"/>
    </row>
    <row r="40" spans="1:6">
      <c r="A40" s="25"/>
      <c r="B40" s="26"/>
      <c r="C40" s="40"/>
      <c r="D40" s="41"/>
      <c r="E40" s="42" t="str">
        <f t="shared" si="0"/>
        <v/>
      </c>
      <c r="F40" s="33"/>
    </row>
    <row r="41" spans="1:6">
      <c r="A41" s="25"/>
      <c r="B41" s="26"/>
      <c r="C41" s="40"/>
      <c r="D41" s="41"/>
      <c r="E41" s="42" t="str">
        <f t="shared" si="0"/>
        <v/>
      </c>
      <c r="F41" s="33"/>
    </row>
    <row r="42" spans="1:6">
      <c r="A42" s="25"/>
      <c r="B42" s="26"/>
      <c r="C42" s="40"/>
      <c r="D42" s="41"/>
      <c r="E42" s="42" t="str">
        <f t="shared" si="0"/>
        <v/>
      </c>
      <c r="F42" s="33"/>
    </row>
    <row r="43" spans="1:6">
      <c r="A43" s="25"/>
      <c r="B43" s="26"/>
      <c r="C43" s="40"/>
      <c r="D43" s="41"/>
      <c r="E43" s="42" t="str">
        <f t="shared" si="0"/>
        <v/>
      </c>
      <c r="F43" s="33"/>
    </row>
    <row r="44" spans="1:6">
      <c r="A44" s="25"/>
      <c r="B44" s="26"/>
      <c r="C44" s="40"/>
      <c r="D44" s="41"/>
      <c r="E44" s="42" t="str">
        <f t="shared" si="0"/>
        <v/>
      </c>
      <c r="F44" s="33"/>
    </row>
    <row r="45" spans="1:6">
      <c r="A45" s="25"/>
      <c r="B45" s="26"/>
      <c r="C45" s="40"/>
      <c r="D45" s="41"/>
      <c r="E45" s="42" t="str">
        <f t="shared" si="0"/>
        <v/>
      </c>
      <c r="F45" s="33"/>
    </row>
    <row r="46" spans="1:6">
      <c r="A46" s="25"/>
      <c r="B46" s="26"/>
      <c r="C46" s="40"/>
      <c r="D46" s="41"/>
      <c r="E46" s="42" t="str">
        <f t="shared" si="0"/>
        <v/>
      </c>
      <c r="F46" s="33"/>
    </row>
    <row r="47" spans="1:6">
      <c r="A47" s="25"/>
      <c r="B47" s="26"/>
      <c r="C47" s="40"/>
      <c r="D47" s="41"/>
      <c r="E47" s="42" t="str">
        <f t="shared" si="0"/>
        <v/>
      </c>
      <c r="F47" s="33"/>
    </row>
    <row r="48" spans="1:6">
      <c r="A48" s="25"/>
      <c r="B48" s="26"/>
      <c r="C48" s="40"/>
      <c r="D48" s="41"/>
      <c r="E48" s="42" t="str">
        <f t="shared" si="0"/>
        <v/>
      </c>
      <c r="F48" s="33"/>
    </row>
    <row r="49" spans="1:6">
      <c r="A49" s="25"/>
      <c r="B49" s="26"/>
      <c r="C49" s="40"/>
      <c r="D49" s="41"/>
      <c r="E49" s="42" t="str">
        <f t="shared" si="0"/>
        <v/>
      </c>
      <c r="F49" s="33"/>
    </row>
    <row r="50" spans="1:6">
      <c r="A50" s="25"/>
      <c r="B50" s="26"/>
      <c r="C50" s="40"/>
      <c r="D50" s="41"/>
      <c r="E50" s="42" t="str">
        <f t="shared" si="0"/>
        <v/>
      </c>
      <c r="F50" s="33"/>
    </row>
    <row r="51" spans="1:6">
      <c r="A51" s="25"/>
      <c r="B51" s="26"/>
      <c r="C51" s="40"/>
      <c r="D51" s="41"/>
      <c r="E51" s="42" t="str">
        <f t="shared" si="0"/>
        <v/>
      </c>
      <c r="F51" s="33"/>
    </row>
    <row r="52" spans="1:6">
      <c r="A52" s="25"/>
      <c r="B52" s="26"/>
      <c r="C52" s="40"/>
      <c r="D52" s="41"/>
      <c r="E52" s="42" t="str">
        <f t="shared" si="0"/>
        <v/>
      </c>
      <c r="F52" s="33"/>
    </row>
    <row r="53" spans="1:6">
      <c r="A53" s="25"/>
      <c r="B53" s="26"/>
      <c r="C53" s="40"/>
      <c r="D53" s="41"/>
      <c r="E53" s="42" t="str">
        <f t="shared" ref="E53:E75" si="1">IF(AND(A53&gt;=$D$11,A53&lt;=$D$12),"yes","")</f>
        <v/>
      </c>
      <c r="F53" s="33"/>
    </row>
    <row r="54" spans="1:6">
      <c r="A54" s="25"/>
      <c r="B54" s="26"/>
      <c r="C54" s="40"/>
      <c r="D54" s="41"/>
      <c r="E54" s="42" t="str">
        <f t="shared" si="1"/>
        <v/>
      </c>
      <c r="F54" s="33"/>
    </row>
    <row r="55" spans="1:6">
      <c r="A55" s="25"/>
      <c r="B55" s="26"/>
      <c r="C55" s="40"/>
      <c r="D55" s="41"/>
      <c r="E55" s="42" t="str">
        <f t="shared" si="1"/>
        <v/>
      </c>
      <c r="F55" s="33"/>
    </row>
    <row r="56" spans="1:6">
      <c r="A56" s="25"/>
      <c r="B56" s="26"/>
      <c r="C56" s="40"/>
      <c r="D56" s="41"/>
      <c r="E56" s="42" t="str">
        <f t="shared" si="1"/>
        <v/>
      </c>
      <c r="F56" s="33"/>
    </row>
    <row r="57" spans="1:6">
      <c r="A57" s="25"/>
      <c r="B57" s="26"/>
      <c r="C57" s="40"/>
      <c r="D57" s="41"/>
      <c r="E57" s="42" t="str">
        <f t="shared" si="1"/>
        <v/>
      </c>
      <c r="F57" s="33"/>
    </row>
    <row r="58" spans="1:6">
      <c r="A58" s="25"/>
      <c r="B58" s="26"/>
      <c r="C58" s="40"/>
      <c r="D58" s="41"/>
      <c r="E58" s="42" t="str">
        <f t="shared" si="1"/>
        <v/>
      </c>
      <c r="F58" s="33"/>
    </row>
    <row r="59" spans="1:6">
      <c r="A59" s="25"/>
      <c r="B59" s="26"/>
      <c r="C59" s="40"/>
      <c r="D59" s="41"/>
      <c r="E59" s="42" t="str">
        <f t="shared" si="1"/>
        <v/>
      </c>
      <c r="F59" s="33"/>
    </row>
    <row r="60" spans="1:6">
      <c r="A60" s="25"/>
      <c r="B60" s="26"/>
      <c r="C60" s="40"/>
      <c r="D60" s="41"/>
      <c r="E60" s="42" t="str">
        <f t="shared" si="1"/>
        <v/>
      </c>
      <c r="F60" s="33"/>
    </row>
    <row r="61" spans="1:6">
      <c r="A61" s="25"/>
      <c r="B61" s="26"/>
      <c r="C61" s="40"/>
      <c r="D61" s="41"/>
      <c r="E61" s="42" t="str">
        <f t="shared" si="1"/>
        <v/>
      </c>
      <c r="F61" s="33"/>
    </row>
    <row r="62" spans="1:6">
      <c r="A62" s="25"/>
      <c r="B62" s="26"/>
      <c r="C62" s="40"/>
      <c r="D62" s="41"/>
      <c r="E62" s="42" t="str">
        <f t="shared" si="1"/>
        <v/>
      </c>
      <c r="F62" s="33"/>
    </row>
    <row r="63" spans="1:6">
      <c r="A63" s="25"/>
      <c r="B63" s="26"/>
      <c r="C63" s="40"/>
      <c r="D63" s="41"/>
      <c r="E63" s="42" t="str">
        <f t="shared" si="1"/>
        <v/>
      </c>
      <c r="F63" s="33"/>
    </row>
    <row r="64" spans="1:6">
      <c r="A64" s="25"/>
      <c r="B64" s="26"/>
      <c r="C64" s="40"/>
      <c r="D64" s="41"/>
      <c r="E64" s="42" t="str">
        <f t="shared" si="1"/>
        <v/>
      </c>
      <c r="F64" s="33"/>
    </row>
    <row r="65" spans="1:6">
      <c r="A65" s="25"/>
      <c r="B65" s="26"/>
      <c r="C65" s="40"/>
      <c r="D65" s="41"/>
      <c r="E65" s="42" t="str">
        <f t="shared" si="1"/>
        <v/>
      </c>
      <c r="F65" s="33"/>
    </row>
    <row r="66" spans="1:6">
      <c r="A66" s="25"/>
      <c r="B66" s="26"/>
      <c r="C66" s="40"/>
      <c r="D66" s="41"/>
      <c r="E66" s="42" t="str">
        <f t="shared" si="1"/>
        <v/>
      </c>
      <c r="F66" s="33"/>
    </row>
    <row r="67" spans="1:6">
      <c r="A67" s="25"/>
      <c r="B67" s="26"/>
      <c r="C67" s="40"/>
      <c r="D67" s="41"/>
      <c r="E67" s="42" t="str">
        <f t="shared" si="1"/>
        <v/>
      </c>
      <c r="F67" s="33"/>
    </row>
    <row r="68" spans="1:6">
      <c r="A68" s="25"/>
      <c r="B68" s="26"/>
      <c r="C68" s="40"/>
      <c r="D68" s="41"/>
      <c r="E68" s="42" t="str">
        <f t="shared" si="1"/>
        <v/>
      </c>
      <c r="F68" s="33"/>
    </row>
    <row r="69" spans="1:6">
      <c r="A69" s="25"/>
      <c r="B69" s="26"/>
      <c r="C69" s="40"/>
      <c r="D69" s="41"/>
      <c r="E69" s="42" t="str">
        <f t="shared" si="1"/>
        <v/>
      </c>
      <c r="F69" s="33"/>
    </row>
    <row r="70" spans="1:6">
      <c r="A70" s="25"/>
      <c r="B70" s="26"/>
      <c r="C70" s="40"/>
      <c r="D70" s="41"/>
      <c r="E70" s="42" t="str">
        <f t="shared" si="1"/>
        <v/>
      </c>
      <c r="F70" s="33"/>
    </row>
    <row r="71" spans="1:6">
      <c r="A71" s="25"/>
      <c r="B71" s="26"/>
      <c r="C71" s="40"/>
      <c r="D71" s="41"/>
      <c r="E71" s="42" t="str">
        <f t="shared" si="1"/>
        <v/>
      </c>
      <c r="F71" s="33"/>
    </row>
    <row r="72" spans="1:6">
      <c r="A72" s="25"/>
      <c r="B72" s="26"/>
      <c r="C72" s="40"/>
      <c r="D72" s="41"/>
      <c r="E72" s="42" t="str">
        <f t="shared" si="1"/>
        <v/>
      </c>
      <c r="F72" s="33"/>
    </row>
    <row r="73" spans="1:6">
      <c r="A73" s="25"/>
      <c r="B73" s="26"/>
      <c r="C73" s="40"/>
      <c r="D73" s="41"/>
      <c r="E73" s="42" t="str">
        <f t="shared" si="1"/>
        <v/>
      </c>
      <c r="F73" s="33"/>
    </row>
    <row r="74" spans="1:6">
      <c r="A74" s="25"/>
      <c r="B74" s="26"/>
      <c r="C74" s="40"/>
      <c r="D74" s="41"/>
      <c r="E74" s="42" t="str">
        <f t="shared" si="1"/>
        <v/>
      </c>
      <c r="F74" s="33"/>
    </row>
    <row r="75" spans="1:6">
      <c r="A75" s="54"/>
      <c r="B75" s="55"/>
      <c r="C75" s="56"/>
      <c r="D75" s="57"/>
      <c r="E75" s="58" t="str">
        <f t="shared" si="1"/>
        <v/>
      </c>
      <c r="F75" s="59" t="s">
        <v>50</v>
      </c>
    </row>
  </sheetData>
  <phoneticPr fontId="0" type="noConversion"/>
  <hyperlinks>
    <hyperlink ref="H4" r:id="rId1"/>
  </hyperlinks>
  <printOptions horizontalCentered="1"/>
  <pageMargins left="0.5" right="0.5" top="0.5" bottom="0.5" header="0.25" footer="0.25"/>
  <headerFooter alignWithMargins="0">
    <oddHeader>Page &amp;P of &amp;N</oddHeader>
    <oddFooter>&amp;L&amp;8Donation Tracking Template by Vertex42.com&amp;R&amp;8© 2014 Vertex42 LLC</oddFooter>
  </headerFooter>
  <drawing r:id="rId2"/>
  <tableParts count="1">
    <tablePart r:id="rId3"/>
  </tablePart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sheetViews>
  <sheetFormatPr baseColWidth="10" defaultColWidth="8.83203125" defaultRowHeight="12" x14ac:dyDescent="0"/>
  <cols>
    <col min="1" max="1" width="13" customWidth="1"/>
    <col min="2" max="2" width="14.6640625" customWidth="1"/>
    <col min="3" max="3" width="10.33203125" customWidth="1"/>
  </cols>
  <sheetData>
    <row r="1" spans="1:3" ht="20">
      <c r="A1" s="4" t="s">
        <v>46</v>
      </c>
    </row>
    <row r="3" spans="1:3">
      <c r="A3" s="18" t="s">
        <v>26</v>
      </c>
      <c r="B3" t="s">
        <v>19</v>
      </c>
    </row>
    <row r="5" spans="1:3" s="49" customFormat="1" ht="24">
      <c r="A5" s="48" t="s">
        <v>34</v>
      </c>
      <c r="B5" s="51" t="s">
        <v>44</v>
      </c>
      <c r="C5" s="49" t="s">
        <v>43</v>
      </c>
    </row>
    <row r="6" spans="1:3">
      <c r="A6" s="35">
        <v>41645</v>
      </c>
      <c r="B6" s="47">
        <v>286</v>
      </c>
      <c r="C6" s="32">
        <v>4</v>
      </c>
    </row>
    <row r="7" spans="1:3">
      <c r="A7" s="35">
        <v>41647</v>
      </c>
      <c r="B7" s="47">
        <v>286</v>
      </c>
      <c r="C7" s="32">
        <v>4</v>
      </c>
    </row>
    <row r="8" spans="1:3">
      <c r="A8" s="35">
        <v>41659</v>
      </c>
      <c r="B8" s="47">
        <v>286</v>
      </c>
      <c r="C8" s="32">
        <v>4</v>
      </c>
    </row>
    <row r="9" spans="1:3">
      <c r="A9" s="36" t="s">
        <v>16</v>
      </c>
      <c r="B9" s="47"/>
      <c r="C9" s="32"/>
    </row>
    <row r="10" spans="1:3">
      <c r="A10" s="36" t="s">
        <v>17</v>
      </c>
      <c r="B10" s="47">
        <v>858</v>
      </c>
      <c r="C10" s="32">
        <v>12</v>
      </c>
    </row>
  </sheetData>
  <pageMargins left="0.7" right="0.7" top="0.75" bottom="0.75" header="0.3" footer="0.3"/>
  <extLst>
    <ext xmlns:mx="http://schemas.microsoft.com/office/mac/excel/2008/main" uri="{64002731-A6B0-56B0-2670-7721B7C09600}">
      <mx:PLV Mode="0" OnePage="0" WScale="0"/>
    </ext>
    <ext xmlns:x14="http://schemas.microsoft.com/office/spreadsheetml/2009/9/main" uri="{A8765BA9-456A-4dab-B4F3-ACF838C121DE}">
      <x14:slicerList>
        <x14:slicer r:id="rId3"/>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sheetViews>
  <sheetFormatPr baseColWidth="10" defaultColWidth="8.83203125" defaultRowHeight="12" x14ac:dyDescent="0"/>
  <cols>
    <col min="1" max="1" width="21.1640625" customWidth="1"/>
    <col min="2" max="2" width="9.5" customWidth="1"/>
    <col min="3" max="3" width="10.33203125" customWidth="1"/>
  </cols>
  <sheetData>
    <row r="1" spans="1:3" ht="20">
      <c r="A1" s="4" t="s">
        <v>47</v>
      </c>
    </row>
    <row r="3" spans="1:3">
      <c r="A3" s="18" t="s">
        <v>26</v>
      </c>
      <c r="B3" t="s">
        <v>19</v>
      </c>
    </row>
    <row r="5" spans="1:3" ht="24">
      <c r="A5" s="48" t="s">
        <v>34</v>
      </c>
      <c r="B5" s="51" t="s">
        <v>44</v>
      </c>
      <c r="C5" s="50" t="s">
        <v>43</v>
      </c>
    </row>
    <row r="6" spans="1:3">
      <c r="A6" s="36" t="s">
        <v>42</v>
      </c>
      <c r="B6" s="47">
        <v>572</v>
      </c>
      <c r="C6" s="32">
        <v>8</v>
      </c>
    </row>
    <row r="7" spans="1:3">
      <c r="A7" s="36" t="s">
        <v>41</v>
      </c>
      <c r="B7" s="47">
        <v>286</v>
      </c>
      <c r="C7" s="32">
        <v>4</v>
      </c>
    </row>
    <row r="8" spans="1:3">
      <c r="A8" s="36" t="s">
        <v>16</v>
      </c>
      <c r="B8" s="47"/>
      <c r="C8" s="32"/>
    </row>
    <row r="9" spans="1:3">
      <c r="A9" s="36" t="s">
        <v>17</v>
      </c>
      <c r="B9" s="47">
        <v>858</v>
      </c>
      <c r="C9" s="32">
        <v>12</v>
      </c>
    </row>
  </sheetData>
  <pageMargins left="0.7" right="0.7" top="0.75" bottom="0.75" header="0.3" footer="0.3"/>
  <extLst>
    <ext xmlns:mx="http://schemas.microsoft.com/office/mac/excel/2008/main" uri="{64002731-A6B0-56B0-2670-7721B7C09600}">
      <mx:PLV Mode="0" OnePage="0" WScale="0"/>
    </ext>
    <ext xmlns:x14="http://schemas.microsoft.com/office/spreadsheetml/2009/9/main" uri="{A8765BA9-456A-4dab-B4F3-ACF838C121DE}">
      <x14:slicerList>
        <x14:slicer r:id="rId3"/>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sheetViews>
  <sheetFormatPr baseColWidth="10" defaultColWidth="8.83203125" defaultRowHeight="12" x14ac:dyDescent="0"/>
  <cols>
    <col min="1" max="1" width="13" bestFit="1" customWidth="1"/>
    <col min="2" max="3" width="12" customWidth="1"/>
  </cols>
  <sheetData>
    <row r="1" spans="1:3" ht="20">
      <c r="A1" s="4" t="s">
        <v>48</v>
      </c>
    </row>
    <row r="3" spans="1:3" ht="24">
      <c r="A3" s="48" t="s">
        <v>34</v>
      </c>
      <c r="B3" s="51" t="s">
        <v>44</v>
      </c>
      <c r="C3" s="50" t="s">
        <v>43</v>
      </c>
    </row>
    <row r="4" spans="1:3">
      <c r="A4" s="36" t="s">
        <v>27</v>
      </c>
      <c r="B4" s="47">
        <v>705</v>
      </c>
      <c r="C4" s="32">
        <v>3</v>
      </c>
    </row>
    <row r="5" spans="1:3">
      <c r="A5" s="36" t="s">
        <v>29</v>
      </c>
      <c r="B5" s="47">
        <v>36</v>
      </c>
      <c r="C5" s="32">
        <v>3</v>
      </c>
    </row>
    <row r="6" spans="1:3">
      <c r="A6" s="36" t="s">
        <v>28</v>
      </c>
      <c r="B6" s="47">
        <v>102</v>
      </c>
      <c r="C6" s="32">
        <v>3</v>
      </c>
    </row>
    <row r="7" spans="1:3">
      <c r="A7" s="36" t="s">
        <v>30</v>
      </c>
      <c r="B7" s="47">
        <v>15</v>
      </c>
      <c r="C7" s="32">
        <v>3</v>
      </c>
    </row>
    <row r="8" spans="1:3">
      <c r="A8" s="36" t="s">
        <v>16</v>
      </c>
      <c r="B8" s="47"/>
      <c r="C8" s="32"/>
    </row>
    <row r="9" spans="1:3">
      <c r="A9" s="36" t="s">
        <v>17</v>
      </c>
      <c r="B9" s="47">
        <v>858</v>
      </c>
      <c r="C9" s="32">
        <v>12</v>
      </c>
    </row>
  </sheetData>
  <pageMargins left="0.7" right="0.7" top="0.75" bottom="0.75" header="0.3" footer="0.3"/>
  <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35"/>
  <sheetViews>
    <sheetView showGridLines="0" workbookViewId="0"/>
  </sheetViews>
  <sheetFormatPr baseColWidth="10" defaultColWidth="8.83203125" defaultRowHeight="12" x14ac:dyDescent="0"/>
  <cols>
    <col min="1" max="1" width="95.6640625" style="16" customWidth="1"/>
    <col min="2" max="16384" width="8.83203125" style="16"/>
  </cols>
  <sheetData>
    <row r="1" spans="1:1" s="6" customFormat="1" ht="28">
      <c r="A1" s="5" t="s">
        <v>0</v>
      </c>
    </row>
    <row r="2" spans="1:1" s="8" customFormat="1" ht="15">
      <c r="A2" s="7"/>
    </row>
    <row r="3" spans="1:1" s="9" customFormat="1" ht="15">
      <c r="A3" s="10" t="s">
        <v>49</v>
      </c>
    </row>
    <row r="4" spans="1:1" s="8" customFormat="1" ht="15">
      <c r="A4" s="7"/>
    </row>
    <row r="5" spans="1:1" s="8" customFormat="1" ht="45">
      <c r="A5" s="11" t="s">
        <v>1</v>
      </c>
    </row>
    <row r="6" spans="1:1" s="8" customFormat="1" ht="15">
      <c r="A6" s="11"/>
    </row>
    <row r="7" spans="1:1" s="8" customFormat="1" ht="15">
      <c r="A7" s="12"/>
    </row>
    <row r="8" spans="1:1" s="8" customFormat="1" ht="17">
      <c r="A8" s="13" t="s">
        <v>2</v>
      </c>
    </row>
    <row r="9" spans="1:1" s="8" customFormat="1" ht="15">
      <c r="A9" s="14"/>
    </row>
    <row r="10" spans="1:1" s="8" customFormat="1" ht="30">
      <c r="A10" s="15" t="s">
        <v>12</v>
      </c>
    </row>
    <row r="11" spans="1:1" s="8" customFormat="1" ht="15">
      <c r="A11" s="14"/>
    </row>
    <row r="12" spans="1:1" s="8" customFormat="1" ht="30">
      <c r="A12" s="15" t="s">
        <v>3</v>
      </c>
    </row>
    <row r="13" spans="1:1" s="8" customFormat="1" ht="15">
      <c r="A13" s="11"/>
    </row>
    <row r="14" spans="1:1" s="8" customFormat="1" ht="30">
      <c r="A14" s="15" t="s">
        <v>13</v>
      </c>
    </row>
    <row r="15" spans="1:1" s="8" customFormat="1" ht="15">
      <c r="A15" s="7"/>
    </row>
    <row r="16" spans="1:1" s="8" customFormat="1" ht="15"/>
    <row r="17" spans="1:1" s="8" customFormat="1" ht="17">
      <c r="A17" s="13" t="s">
        <v>4</v>
      </c>
    </row>
    <row r="18" spans="1:1" s="8" customFormat="1" ht="15">
      <c r="A18" s="11"/>
    </row>
    <row r="19" spans="1:1" s="8" customFormat="1" ht="45">
      <c r="A19" s="11" t="s">
        <v>14</v>
      </c>
    </row>
    <row r="20" spans="1:1" ht="15">
      <c r="A20" s="11"/>
    </row>
    <row r="21" spans="1:1" ht="45">
      <c r="A21" s="11" t="s">
        <v>15</v>
      </c>
    </row>
    <row r="22" spans="1:1" ht="15">
      <c r="A22" s="11"/>
    </row>
    <row r="23" spans="1:1" ht="45">
      <c r="A23" s="11" t="s">
        <v>5</v>
      </c>
    </row>
    <row r="24" spans="1:1" ht="15">
      <c r="A24" s="11"/>
    </row>
    <row r="25" spans="1:1" ht="30">
      <c r="A25" s="11" t="s">
        <v>6</v>
      </c>
    </row>
    <row r="26" spans="1:1" ht="15">
      <c r="A26" s="17" t="s">
        <v>7</v>
      </c>
    </row>
    <row r="27" spans="1:1" ht="15">
      <c r="A27" s="11"/>
    </row>
    <row r="28" spans="1:1" ht="15">
      <c r="A28" s="11"/>
    </row>
    <row r="29" spans="1:1" s="8" customFormat="1" ht="17">
      <c r="A29" s="13" t="s">
        <v>8</v>
      </c>
    </row>
    <row r="31" spans="1:1" ht="30">
      <c r="A31" s="11" t="s">
        <v>9</v>
      </c>
    </row>
    <row r="33" spans="1:1" ht="30">
      <c r="A33" s="11" t="s">
        <v>10</v>
      </c>
    </row>
    <row r="35" spans="1:1" ht="30">
      <c r="A35" s="11" t="s">
        <v>11</v>
      </c>
    </row>
  </sheetData>
  <phoneticPr fontId="1" type="noConversion"/>
  <hyperlinks>
    <hyperlink ref="A26" r:id="rId1"/>
  </hyperlinks>
  <pageMargins left="0.75" right="0.75" top="1" bottom="1" header="0.5" footer="0.5"/>
  <headerFooter alignWithMargins="0"/>
  <drawing r:id="rId2"/>
  <legacyDrawing r:id="rId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DonationLog</vt:lpstr>
      <vt:lpstr>ReportByDay</vt:lpstr>
      <vt:lpstr>ReportByWeek</vt:lpstr>
      <vt:lpstr>ReportByIndividual</vt:lpstr>
      <vt:lpstr>TermsOfUse</vt:lpstr>
    </vt:vector>
  </TitlesOfParts>
  <Company>Vertex42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Donation Tracking Template</dc:title>
  <dc:creator>Vertex42.com</dc:creator>
  <dc:description>(c) 2014 Vertex42 LLC. All Rights Reserved.</dc:description>
  <cp:lastModifiedBy>Laurel Yan</cp:lastModifiedBy>
  <cp:lastPrinted>2014-01-06T20:49:41Z</cp:lastPrinted>
  <dcterms:created xsi:type="dcterms:W3CDTF">2003-11-23T07:57:29Z</dcterms:created>
  <dcterms:modified xsi:type="dcterms:W3CDTF">2014-03-31T08:13:19Z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2014 Vertex42 LLC</vt:lpwstr>
  </property>
  <property fmtid="{D5CDD505-2E9C-101B-9397-08002B2CF9AE}" pid="3" name="Version">
    <vt:lpwstr>1.0.0</vt:lpwstr>
  </property>
</Properties>
</file>